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9e28e22dac72d5/Mohamed Naser/Nasergy/Courses/PMP/Naser File/Material/Practical/Templates/"/>
    </mc:Choice>
  </mc:AlternateContent>
  <xr:revisionPtr revIDLastSave="105" documentId="8_{69D87118-F4D8-47BD-86FB-30AC4394FD1A}" xr6:coauthVersionLast="47" xr6:coauthVersionMax="47" xr10:uidLastSave="{D3BF6B2B-CD0B-495E-8584-7BFF8DE0568A}"/>
  <bookViews>
    <workbookView xWindow="-108" yWindow="-108" windowWidth="23256" windowHeight="12456" xr2:uid="{3D7EA6B7-68DC-467B-BCA4-AC31011D8822}"/>
  </bookViews>
  <sheets>
    <sheet name="Sheet1" sheetId="1" r:id="rId1"/>
    <sheet name="Study Plan" sheetId="2" r:id="rId2"/>
  </sheets>
  <definedNames>
    <definedName name="_xlnm.Print_Area" localSheetId="0">Sheet1!$A$1:$S$229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0" i="1" l="1"/>
  <c r="P200" i="1" s="1"/>
  <c r="M169" i="1"/>
  <c r="P169" i="1" s="1"/>
  <c r="M138" i="1"/>
  <c r="P138" i="1" s="1"/>
  <c r="M107" i="1"/>
  <c r="P107" i="1" s="1"/>
  <c r="M76" i="1"/>
  <c r="P76" i="1" s="1"/>
  <c r="O25" i="1" l="1"/>
  <c r="M45" i="1"/>
  <c r="P45" i="1" l="1"/>
  <c r="M27" i="1"/>
  <c r="P27" i="1" s="1"/>
  <c r="M33" i="1"/>
  <c r="P33" i="1" s="1"/>
  <c r="M25" i="1" l="1"/>
  <c r="P25" i="1" s="1"/>
</calcChain>
</file>

<file path=xl/sharedStrings.xml><?xml version="1.0" encoding="utf-8"?>
<sst xmlns="http://schemas.openxmlformats.org/spreadsheetml/2006/main" count="226" uniqueCount="106">
  <si>
    <t>Education</t>
  </si>
  <si>
    <t>Experience</t>
  </si>
  <si>
    <t>To</t>
  </si>
  <si>
    <t>Years attended *</t>
  </si>
  <si>
    <t>Academic Education</t>
  </si>
  <si>
    <t>Country of Institution *</t>
  </si>
  <si>
    <t>Highest level of education *</t>
  </si>
  <si>
    <t>ex. Bachelor degree</t>
  </si>
  <si>
    <t>Name of Institution *</t>
  </si>
  <si>
    <t>Field of Study *</t>
  </si>
  <si>
    <t>ex. Egypt</t>
  </si>
  <si>
    <t>ex. Cairo Univ.</t>
  </si>
  <si>
    <t>ex. Engineering</t>
  </si>
  <si>
    <t>ex. 1999</t>
  </si>
  <si>
    <t>ex. 2004</t>
  </si>
  <si>
    <t>A-</t>
  </si>
  <si>
    <t>Professional Education</t>
  </si>
  <si>
    <t>Enter your professional education courses related to this certification, starting with the most recent</t>
  </si>
  <si>
    <t>Course Title *</t>
  </si>
  <si>
    <t>Provider Name *</t>
  </si>
  <si>
    <t>Course Dates *</t>
  </si>
  <si>
    <t>-</t>
  </si>
  <si>
    <t>Qualifying Hours</t>
  </si>
  <si>
    <t xml:space="preserve">of </t>
  </si>
  <si>
    <t>1-</t>
  </si>
  <si>
    <t>2-</t>
  </si>
  <si>
    <t>B-</t>
  </si>
  <si>
    <t>Project #1</t>
  </si>
  <si>
    <t>Organization *</t>
  </si>
  <si>
    <t>ex. XYZ Company</t>
  </si>
  <si>
    <t>Job Title *</t>
  </si>
  <si>
    <t>ex. Project Coordinator</t>
  </si>
  <si>
    <t>Functional Reporting Area *</t>
  </si>
  <si>
    <t>Organization Primary Focus *</t>
  </si>
  <si>
    <t>ex. PMO, Operation Manager, …</t>
  </si>
  <si>
    <t>ex. Construction, IT, …</t>
  </si>
  <si>
    <t>ex. Agile, Waterfall</t>
  </si>
  <si>
    <t>Project Dates *</t>
  </si>
  <si>
    <t>Approach *</t>
  </si>
  <si>
    <t>Project Description *</t>
  </si>
  <si>
    <t>Project Title *</t>
  </si>
  <si>
    <t>ex. Construction of Commercial Tower</t>
  </si>
  <si>
    <t>Project #2</t>
  </si>
  <si>
    <t>Dashboard</t>
  </si>
  <si>
    <t>Project #3</t>
  </si>
  <si>
    <t>3-</t>
  </si>
  <si>
    <t>ex. PMP (Project Management Professional)</t>
  </si>
  <si>
    <t>ex. Excellence Training Centre</t>
  </si>
  <si>
    <t>Education Summary</t>
  </si>
  <si>
    <t>month</t>
  </si>
  <si>
    <t>year</t>
  </si>
  <si>
    <t>Course Hourse</t>
  </si>
  <si>
    <t>Team Size (Range)*</t>
  </si>
  <si>
    <t>Project Budget (Range)*</t>
  </si>
  <si>
    <t>11-20</t>
  </si>
  <si>
    <t>$21-100M</t>
  </si>
  <si>
    <t>1- Project Objective: what is the objective of the project from your company prespective).
2- Project Outcome: State what you have done in each of the following: Initiating- Planning- Execution- Monitoring &amp; Controlling- Closing.
3- Roles and Responsibilities: State your roles in the project in details.
4- Deliverables: State the final deliverables in the project.
**Make sure to have your description between 200-500 words.</t>
  </si>
  <si>
    <t>of</t>
  </si>
  <si>
    <t>Project#1 Experience Summary</t>
  </si>
  <si>
    <t>Project#2 Experience Summary</t>
  </si>
  <si>
    <t>Project#3 Experience Summary</t>
  </si>
  <si>
    <t>4-</t>
  </si>
  <si>
    <t>Project #4</t>
  </si>
  <si>
    <t>Project#4 Experience Summary</t>
  </si>
  <si>
    <t>5-</t>
  </si>
  <si>
    <t>Project #5</t>
  </si>
  <si>
    <t>Project#5 Experience Summary</t>
  </si>
  <si>
    <t>6-</t>
  </si>
  <si>
    <t>Project #6</t>
  </si>
  <si>
    <t>Project#6 Experience Summary</t>
  </si>
  <si>
    <t>PMP Application Form Simulator</t>
  </si>
  <si>
    <t xml:space="preserve"> Website        YouTube     Linkedin        FaceBook       Instagram</t>
  </si>
  <si>
    <r>
      <t xml:space="preserve">  TikTok          Telegram       Twitter        WhatsApp    </t>
    </r>
    <r>
      <rPr>
        <sz val="11"/>
        <color theme="1" tint="0.34998626667073579"/>
        <rFont val="Calibri"/>
        <family val="2"/>
        <scheme val="minor"/>
      </rPr>
      <t>Partnership</t>
    </r>
  </si>
  <si>
    <t xml:space="preserve">  </t>
  </si>
  <si>
    <t>21-100</t>
  </si>
  <si>
    <t>$6-20M</t>
  </si>
  <si>
    <t>week1</t>
  </si>
  <si>
    <t>Week2</t>
  </si>
  <si>
    <t>week3</t>
  </si>
  <si>
    <t>week4</t>
  </si>
  <si>
    <t>review 3 chapters</t>
  </si>
  <si>
    <t>ch1-ch2-ch3</t>
  </si>
  <si>
    <t>make summaries</t>
  </si>
  <si>
    <t>ch4-ch5-ch6</t>
  </si>
  <si>
    <t>Solve exam 1-2</t>
  </si>
  <si>
    <t>day1=exam1</t>
  </si>
  <si>
    <t>day2=review exam1</t>
  </si>
  <si>
    <t>day3=exam2</t>
  </si>
  <si>
    <t>day4=review exam2</t>
  </si>
  <si>
    <t>application</t>
  </si>
  <si>
    <t>day1</t>
  </si>
  <si>
    <t>day2=review</t>
  </si>
  <si>
    <t>day3=online</t>
  </si>
  <si>
    <t>day8=approval</t>
  </si>
  <si>
    <t>audit (cetif-certif-mngr)</t>
  </si>
  <si>
    <t>Solve exam 3-4</t>
  </si>
  <si>
    <t>day1=exam3</t>
  </si>
  <si>
    <t>day2=review exam3</t>
  </si>
  <si>
    <t>day3=exam4</t>
  </si>
  <si>
    <t>day4=review exam4</t>
  </si>
  <si>
    <t>DOD= 80%</t>
  </si>
  <si>
    <t>Exam</t>
  </si>
  <si>
    <t>BREAK</t>
  </si>
  <si>
    <t>2days</t>
  </si>
  <si>
    <r>
      <t xml:space="preserve">1- Project Objective: what is the objective of the project from your company prespective).
2- Project Outcome: 
Initiating:sdfdfsgaregdfggafdh
Planning:fsdfioskjfaven
Execution:- 
Monitoring &amp; Controlling- 
Closing.
3- Roles and Responsibilities: State your roles in the project in details.
4- Deliverables: State the final deliverables in the project.
**Make sure to have your description between </t>
    </r>
    <r>
      <rPr>
        <b/>
        <sz val="11"/>
        <color rgb="FFFF0000"/>
        <rFont val="Calibri"/>
        <family val="2"/>
        <scheme val="minor"/>
      </rPr>
      <t>200-500 words</t>
    </r>
    <r>
      <rPr>
        <b/>
        <sz val="11"/>
        <color theme="1"/>
        <rFont val="Calibri"/>
        <family val="2"/>
        <scheme val="minor"/>
      </rPr>
      <t>.</t>
    </r>
  </si>
  <si>
    <t>Please fill in your application and share it back with Nasergy Team for review.
email: info@nasergy.com
Phone/WhatsApp: +201024291777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</si>
</sst>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Adobe Gothic Std B"/>
      <family val="2"/>
      <charset val="128"/>
    </font>
    <font>
      <sz val="12"/>
      <color theme="1"/>
      <name val="Adobe Gothic Std B"/>
      <family val="2"/>
      <charset val="128"/>
    </font>
    <font>
      <sz val="9"/>
      <color theme="1"/>
      <name val="Calibri Light"/>
      <family val="2"/>
      <scheme val="major"/>
    </font>
    <font>
      <sz val="24"/>
      <color theme="1"/>
      <name val="Adobe Gothic Std B"/>
      <family val="2"/>
      <charset val="12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Adobe Gothic Std B"/>
      <family val="2"/>
      <charset val="128"/>
    </font>
    <font>
      <b/>
      <sz val="12"/>
      <color theme="1"/>
      <name val="Adobe Gothic Std B"/>
      <family val="2"/>
      <charset val="128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2" tint="-0.249977111117893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Adobe Gothic Std B"/>
      <family val="2"/>
      <charset val="128"/>
    </font>
    <font>
      <sz val="12"/>
      <name val="Adobe Gothic Std B"/>
      <family val="2"/>
      <charset val="128"/>
    </font>
    <font>
      <b/>
      <sz val="14"/>
      <color rgb="FF3F3F3F"/>
      <name val="Calibri"/>
      <family val="2"/>
      <scheme val="minor"/>
    </font>
    <font>
      <sz val="16"/>
      <color theme="1"/>
      <name val="Adobe Gothic Std B"/>
      <family val="2"/>
      <charset val="128"/>
    </font>
    <font>
      <u/>
      <sz val="11"/>
      <color theme="10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1"/>
      <color rgb="FF7F7F7F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/>
      <right/>
      <top style="thin">
        <color rgb="FFB2B2B2"/>
      </top>
      <bottom style="thin">
        <color indexed="64"/>
      </bottom>
      <diagonal/>
    </border>
    <border>
      <left/>
      <right/>
      <top/>
      <bottom style="thin">
        <color rgb="FFB2B2B2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6" borderId="18" applyNumberFormat="0" applyFont="0" applyAlignment="0" applyProtection="0"/>
  </cellStyleXfs>
  <cellXfs count="143">
    <xf numFmtId="0" fontId="0" fillId="0" borderId="0" xfId="0"/>
    <xf numFmtId="0" fontId="5" fillId="4" borderId="0" xfId="0" applyFont="1" applyFill="1" applyProtection="1">
      <protection locked="0"/>
    </xf>
    <xf numFmtId="0" fontId="5" fillId="3" borderId="8" xfId="0" applyFont="1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164" fontId="5" fillId="4" borderId="0" xfId="1" applyNumberFormat="1" applyFont="1" applyFill="1" applyProtection="1">
      <protection locked="0"/>
    </xf>
    <xf numFmtId="0" fontId="4" fillId="4" borderId="0" xfId="0" applyFont="1" applyFill="1" applyProtection="1">
      <protection locked="0"/>
    </xf>
    <xf numFmtId="0" fontId="4" fillId="3" borderId="2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5" fillId="3" borderId="7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5" fillId="4" borderId="0" xfId="0" applyFont="1" applyFill="1" applyAlignment="1" applyProtection="1">
      <alignment wrapText="1"/>
      <protection locked="0"/>
    </xf>
    <xf numFmtId="0" fontId="11" fillId="4" borderId="0" xfId="0" applyFont="1" applyFill="1" applyProtection="1">
      <protection locked="0"/>
    </xf>
    <xf numFmtId="0" fontId="12" fillId="4" borderId="0" xfId="0" applyFont="1" applyFill="1" applyProtection="1">
      <protection locked="0"/>
    </xf>
    <xf numFmtId="0" fontId="12" fillId="3" borderId="5" xfId="0" applyFont="1" applyFill="1" applyBorder="1" applyProtection="1">
      <protection locked="0"/>
    </xf>
    <xf numFmtId="0" fontId="13" fillId="3" borderId="0" xfId="0" applyFont="1" applyFill="1" applyProtection="1">
      <protection locked="0"/>
    </xf>
    <xf numFmtId="0" fontId="12" fillId="3" borderId="6" xfId="0" applyFont="1" applyFill="1" applyBorder="1" applyProtection="1">
      <protection locked="0"/>
    </xf>
    <xf numFmtId="0" fontId="12" fillId="4" borderId="0" xfId="0" applyFont="1" applyFill="1" applyAlignment="1" applyProtection="1">
      <alignment wrapText="1"/>
      <protection locked="0"/>
    </xf>
    <xf numFmtId="0" fontId="12" fillId="3" borderId="0" xfId="0" applyFont="1" applyFill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9" fillId="6" borderId="18" xfId="5" applyFont="1" applyAlignment="1" applyProtection="1">
      <alignment horizontal="center"/>
      <protection locked="0"/>
    </xf>
    <xf numFmtId="0" fontId="11" fillId="3" borderId="6" xfId="0" applyFont="1" applyFill="1" applyBorder="1" applyProtection="1">
      <protection locked="0"/>
    </xf>
    <xf numFmtId="0" fontId="11" fillId="4" borderId="0" xfId="0" applyFont="1" applyFill="1" applyAlignment="1" applyProtection="1">
      <alignment wrapText="1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4" fillId="4" borderId="0" xfId="0" applyFont="1" applyFill="1" applyProtection="1">
      <protection locked="0"/>
    </xf>
    <xf numFmtId="0" fontId="14" fillId="3" borderId="0" xfId="0" applyFont="1" applyFill="1" applyProtection="1">
      <protection locked="0"/>
    </xf>
    <xf numFmtId="2" fontId="5" fillId="3" borderId="0" xfId="0" quotePrefix="1" applyNumberFormat="1" applyFont="1" applyFill="1" applyProtection="1">
      <protection locked="0"/>
    </xf>
    <xf numFmtId="0" fontId="5" fillId="3" borderId="13" xfId="0" applyFont="1" applyFill="1" applyBorder="1" applyProtection="1">
      <protection locked="0"/>
    </xf>
    <xf numFmtId="0" fontId="13" fillId="3" borderId="14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5" fillId="3" borderId="15" xfId="0" applyFont="1" applyFill="1" applyBorder="1" applyProtection="1">
      <protection locked="0"/>
    </xf>
    <xf numFmtId="0" fontId="5" fillId="3" borderId="16" xfId="0" applyFont="1" applyFill="1" applyBorder="1" applyProtection="1">
      <protection locked="0"/>
    </xf>
    <xf numFmtId="0" fontId="5" fillId="3" borderId="17" xfId="0" applyFont="1" applyFill="1" applyBorder="1" applyProtection="1">
      <protection locked="0"/>
    </xf>
    <xf numFmtId="0" fontId="14" fillId="3" borderId="16" xfId="0" applyFont="1" applyFill="1" applyBorder="1" applyProtection="1">
      <protection locked="0"/>
    </xf>
    <xf numFmtId="0" fontId="9" fillId="6" borderId="18" xfId="5" applyFont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4" fillId="3" borderId="17" xfId="0" applyFont="1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16" fillId="3" borderId="11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Protection="1">
      <protection locked="0"/>
    </xf>
    <xf numFmtId="0" fontId="5" fillId="3" borderId="12" xfId="0" applyFont="1" applyFill="1" applyBorder="1" applyProtection="1">
      <protection locked="0"/>
    </xf>
    <xf numFmtId="0" fontId="17" fillId="3" borderId="0" xfId="0" applyFont="1" applyFill="1" applyProtection="1">
      <protection locked="0"/>
    </xf>
    <xf numFmtId="0" fontId="18" fillId="3" borderId="0" xfId="0" applyFont="1" applyFill="1" applyProtection="1">
      <protection locked="0"/>
    </xf>
    <xf numFmtId="0" fontId="19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20" fillId="2" borderId="38" xfId="2" applyFont="1" applyBorder="1" applyAlignment="1" applyProtection="1">
      <alignment horizontal="center"/>
      <protection locked="0"/>
    </xf>
    <xf numFmtId="0" fontId="20" fillId="2" borderId="39" xfId="2" applyFont="1" applyBorder="1" applyAlignment="1" applyProtection="1">
      <alignment horizontal="center"/>
      <protection locked="0"/>
    </xf>
    <xf numFmtId="0" fontId="20" fillId="2" borderId="40" xfId="2" applyFont="1" applyBorder="1" applyAlignment="1" applyProtection="1">
      <alignment horizontal="center"/>
      <protection locked="0"/>
    </xf>
    <xf numFmtId="0" fontId="5" fillId="3" borderId="14" xfId="0" applyFont="1" applyFill="1" applyBorder="1" applyProtection="1">
      <protection locked="0"/>
    </xf>
    <xf numFmtId="1" fontId="20" fillId="2" borderId="38" xfId="2" applyNumberFormat="1" applyFont="1" applyBorder="1" applyAlignment="1" applyProtection="1">
      <alignment horizontal="center"/>
      <protection locked="0"/>
    </xf>
    <xf numFmtId="0" fontId="20" fillId="2" borderId="41" xfId="2" applyFont="1" applyBorder="1" applyAlignment="1" applyProtection="1">
      <alignment horizontal="center"/>
      <protection locked="0"/>
    </xf>
    <xf numFmtId="0" fontId="20" fillId="2" borderId="1" xfId="2" applyFont="1" applyAlignment="1" applyProtection="1">
      <alignment horizontal="center"/>
      <protection locked="0"/>
    </xf>
    <xf numFmtId="0" fontId="20" fillId="2" borderId="42" xfId="2" applyFont="1" applyBorder="1" applyAlignment="1" applyProtection="1">
      <alignment horizontal="center"/>
      <protection locked="0"/>
    </xf>
    <xf numFmtId="0" fontId="12" fillId="4" borderId="0" xfId="0" applyFont="1" applyFill="1" applyAlignment="1" applyProtection="1">
      <alignment horizontal="left"/>
      <protection locked="0"/>
    </xf>
    <xf numFmtId="0" fontId="22" fillId="4" borderId="0" xfId="4" applyFont="1" applyFill="1" applyAlignment="1" applyProtection="1">
      <alignment horizontal="left"/>
      <protection locked="0"/>
    </xf>
    <xf numFmtId="0" fontId="21" fillId="3" borderId="16" xfId="0" applyFont="1" applyFill="1" applyBorder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21" fillId="3" borderId="17" xfId="0" applyFont="1" applyFill="1" applyBorder="1" applyAlignment="1" applyProtection="1">
      <alignment vertical="center"/>
      <protection locked="0"/>
    </xf>
    <xf numFmtId="0" fontId="21" fillId="3" borderId="12" xfId="0" applyFont="1" applyFill="1" applyBorder="1" applyAlignment="1" applyProtection="1">
      <alignment vertical="center"/>
      <protection locked="0"/>
    </xf>
    <xf numFmtId="0" fontId="24" fillId="3" borderId="0" xfId="3" applyFont="1" applyFill="1" applyBorder="1" applyAlignment="1" applyProtection="1">
      <alignment horizontal="right" vertical="center"/>
      <protection locked="0"/>
    </xf>
    <xf numFmtId="0" fontId="24" fillId="3" borderId="0" xfId="3" applyFont="1" applyFill="1" applyBorder="1" applyAlignment="1" applyProtection="1">
      <alignment vertical="center"/>
      <protection locked="0"/>
    </xf>
    <xf numFmtId="0" fontId="24" fillId="3" borderId="17" xfId="3" applyFont="1" applyFill="1" applyBorder="1" applyAlignment="1" applyProtection="1">
      <alignment vertical="center"/>
      <protection locked="0"/>
    </xf>
    <xf numFmtId="0" fontId="24" fillId="3" borderId="16" xfId="3" applyFont="1" applyFill="1" applyBorder="1" applyAlignment="1" applyProtection="1">
      <alignment vertical="center"/>
      <protection locked="0"/>
    </xf>
    <xf numFmtId="0" fontId="24" fillId="4" borderId="0" xfId="3" applyFont="1" applyFill="1" applyAlignment="1" applyProtection="1">
      <alignment vertical="center"/>
      <protection locked="0"/>
    </xf>
    <xf numFmtId="0" fontId="24" fillId="3" borderId="10" xfId="3" applyFont="1" applyFill="1" applyBorder="1" applyAlignment="1" applyProtection="1">
      <alignment vertical="center"/>
      <protection locked="0"/>
    </xf>
    <xf numFmtId="0" fontId="24" fillId="3" borderId="11" xfId="3" applyFont="1" applyFill="1" applyBorder="1" applyAlignment="1" applyProtection="1">
      <alignment vertical="center"/>
      <protection locked="0"/>
    </xf>
    <xf numFmtId="0" fontId="24" fillId="3" borderId="11" xfId="3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Protection="1">
      <protection locked="0"/>
    </xf>
    <xf numFmtId="0" fontId="5" fillId="8" borderId="4" xfId="0" applyFont="1" applyFill="1" applyBorder="1" applyProtection="1">
      <protection locked="0"/>
    </xf>
    <xf numFmtId="0" fontId="5" fillId="8" borderId="8" xfId="0" applyFont="1" applyFill="1" applyBorder="1" applyProtection="1">
      <protection locked="0"/>
    </xf>
    <xf numFmtId="0" fontId="5" fillId="8" borderId="9" xfId="0" applyFont="1" applyFill="1" applyBorder="1" applyProtection="1">
      <protection locked="0"/>
    </xf>
    <xf numFmtId="0" fontId="0" fillId="9" borderId="45" xfId="0" applyFill="1" applyBorder="1"/>
    <xf numFmtId="0" fontId="0" fillId="0" borderId="46" xfId="0" applyBorder="1"/>
    <xf numFmtId="0" fontId="0" fillId="0" borderId="47" xfId="0" applyBorder="1"/>
    <xf numFmtId="0" fontId="0" fillId="9" borderId="15" xfId="0" applyFill="1" applyBorder="1"/>
    <xf numFmtId="0" fontId="0" fillId="0" borderId="17" xfId="0" applyBorder="1"/>
    <xf numFmtId="0" fontId="0" fillId="0" borderId="12" xfId="0" applyBorder="1"/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165" fontId="9" fillId="6" borderId="18" xfId="5" applyNumberFormat="1" applyFont="1" applyAlignment="1" applyProtection="1">
      <alignment horizontal="center"/>
      <protection locked="0"/>
    </xf>
    <xf numFmtId="0" fontId="21" fillId="8" borderId="2" xfId="0" applyFont="1" applyFill="1" applyBorder="1" applyAlignment="1" applyProtection="1">
      <alignment horizontal="center" vertical="center"/>
      <protection locked="0"/>
    </xf>
    <xf numFmtId="0" fontId="21" fillId="8" borderId="7" xfId="0" applyFont="1" applyFill="1" applyBorder="1" applyAlignment="1" applyProtection="1">
      <alignment horizontal="center" vertical="center"/>
      <protection locked="0"/>
    </xf>
    <xf numFmtId="0" fontId="21" fillId="8" borderId="3" xfId="0" applyFont="1" applyFill="1" applyBorder="1" applyAlignment="1" applyProtection="1">
      <alignment horizontal="center" vertical="center"/>
      <protection locked="0"/>
    </xf>
    <xf numFmtId="0" fontId="21" fillId="8" borderId="8" xfId="0" applyFont="1" applyFill="1" applyBorder="1" applyAlignment="1" applyProtection="1">
      <alignment horizontal="center" vertical="center"/>
      <protection locked="0"/>
    </xf>
    <xf numFmtId="0" fontId="9" fillId="6" borderId="18" xfId="5" applyFont="1" applyAlignment="1" applyProtection="1">
      <alignment horizontal="center" vertical="center"/>
      <protection locked="0"/>
    </xf>
    <xf numFmtId="0" fontId="9" fillId="6" borderId="18" xfId="5" applyFont="1" applyAlignment="1" applyProtection="1">
      <alignment horizontal="left"/>
      <protection locked="0"/>
    </xf>
    <xf numFmtId="0" fontId="9" fillId="6" borderId="19" xfId="5" applyFont="1" applyBorder="1" applyAlignment="1" applyProtection="1">
      <alignment horizontal="left"/>
      <protection locked="0"/>
    </xf>
    <xf numFmtId="0" fontId="9" fillId="6" borderId="20" xfId="5" applyFont="1" applyBorder="1" applyAlignment="1" applyProtection="1">
      <alignment horizontal="left"/>
      <protection locked="0"/>
    </xf>
    <xf numFmtId="0" fontId="9" fillId="6" borderId="21" xfId="5" applyFont="1" applyBorder="1" applyAlignment="1" applyProtection="1">
      <alignment horizontal="left"/>
      <protection locked="0"/>
    </xf>
    <xf numFmtId="0" fontId="23" fillId="3" borderId="13" xfId="4" applyFont="1" applyFill="1" applyBorder="1" applyAlignment="1" applyProtection="1">
      <alignment horizontal="left" vertical="top" wrapText="1"/>
      <protection locked="0"/>
    </xf>
    <xf numFmtId="0" fontId="23" fillId="3" borderId="14" xfId="4" applyFont="1" applyFill="1" applyBorder="1" applyAlignment="1" applyProtection="1">
      <alignment horizontal="left" vertical="top" wrapText="1"/>
      <protection locked="0"/>
    </xf>
    <xf numFmtId="0" fontId="23" fillId="3" borderId="15" xfId="4" applyFont="1" applyFill="1" applyBorder="1" applyAlignment="1" applyProtection="1">
      <alignment horizontal="left" vertical="top" wrapText="1"/>
      <protection locked="0"/>
    </xf>
    <xf numFmtId="0" fontId="23" fillId="3" borderId="16" xfId="4" applyFont="1" applyFill="1" applyBorder="1" applyAlignment="1" applyProtection="1">
      <alignment horizontal="left" vertical="top" wrapText="1"/>
      <protection locked="0"/>
    </xf>
    <xf numFmtId="0" fontId="23" fillId="3" borderId="0" xfId="4" applyFont="1" applyFill="1" applyBorder="1" applyAlignment="1" applyProtection="1">
      <alignment horizontal="left" vertical="top" wrapText="1"/>
      <protection locked="0"/>
    </xf>
    <xf numFmtId="0" fontId="23" fillId="3" borderId="17" xfId="4" applyFont="1" applyFill="1" applyBorder="1" applyAlignment="1" applyProtection="1">
      <alignment horizontal="left" vertical="top" wrapText="1"/>
      <protection locked="0"/>
    </xf>
    <xf numFmtId="0" fontId="23" fillId="3" borderId="10" xfId="4" applyFont="1" applyFill="1" applyBorder="1" applyAlignment="1" applyProtection="1">
      <alignment horizontal="left" vertical="top" wrapText="1"/>
      <protection locked="0"/>
    </xf>
    <xf numFmtId="0" fontId="23" fillId="3" borderId="11" xfId="4" applyFont="1" applyFill="1" applyBorder="1" applyAlignment="1" applyProtection="1">
      <alignment horizontal="left" vertical="top" wrapText="1"/>
      <protection locked="0"/>
    </xf>
    <xf numFmtId="0" fontId="23" fillId="3" borderId="12" xfId="4" applyFont="1" applyFill="1" applyBorder="1" applyAlignment="1" applyProtection="1">
      <alignment horizontal="left" vertical="top" wrapText="1"/>
      <protection locked="0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5" fillId="7" borderId="22" xfId="0" applyFont="1" applyFill="1" applyBorder="1" applyAlignment="1" applyProtection="1">
      <alignment horizontal="center"/>
      <protection locked="0"/>
    </xf>
    <xf numFmtId="0" fontId="5" fillId="7" borderId="23" xfId="0" applyFont="1" applyFill="1" applyBorder="1" applyAlignment="1" applyProtection="1">
      <alignment horizontal="center"/>
      <protection locked="0"/>
    </xf>
    <xf numFmtId="0" fontId="5" fillId="7" borderId="24" xfId="0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10" fillId="5" borderId="13" xfId="0" applyFont="1" applyFill="1" applyBorder="1" applyAlignment="1" applyProtection="1">
      <alignment horizontal="center"/>
      <protection locked="0"/>
    </xf>
    <xf numFmtId="0" fontId="10" fillId="5" borderId="14" xfId="0" applyFont="1" applyFill="1" applyBorder="1" applyAlignment="1" applyProtection="1">
      <alignment horizontal="center"/>
      <protection locked="0"/>
    </xf>
    <xf numFmtId="0" fontId="10" fillId="5" borderId="15" xfId="0" applyFont="1" applyFill="1" applyBorder="1" applyAlignment="1" applyProtection="1">
      <alignment horizontal="center"/>
      <protection locked="0"/>
    </xf>
    <xf numFmtId="0" fontId="9" fillId="6" borderId="18" xfId="5" applyFont="1" applyAlignment="1" applyProtection="1">
      <alignment horizontal="center"/>
      <protection locked="0"/>
    </xf>
    <xf numFmtId="16" fontId="9" fillId="6" borderId="18" xfId="5" quotePrefix="1" applyNumberFormat="1" applyFont="1" applyAlignment="1" applyProtection="1">
      <alignment horizontal="center"/>
      <protection locked="0"/>
    </xf>
    <xf numFmtId="0" fontId="9" fillId="6" borderId="31" xfId="5" applyFont="1" applyBorder="1" applyAlignment="1" applyProtection="1">
      <alignment horizontal="left" vertical="top" wrapText="1"/>
      <protection locked="0"/>
    </xf>
    <xf numFmtId="0" fontId="9" fillId="6" borderId="32" xfId="5" applyFont="1" applyBorder="1" applyAlignment="1" applyProtection="1">
      <alignment horizontal="left" vertical="top" wrapText="1"/>
      <protection locked="0"/>
    </xf>
    <xf numFmtId="0" fontId="9" fillId="6" borderId="33" xfId="5" applyFont="1" applyBorder="1" applyAlignment="1" applyProtection="1">
      <alignment horizontal="left" vertical="top" wrapText="1"/>
      <protection locked="0"/>
    </xf>
    <xf numFmtId="0" fontId="9" fillId="6" borderId="34" xfId="5" applyFont="1" applyBorder="1" applyAlignment="1" applyProtection="1">
      <alignment horizontal="left" vertical="top" wrapText="1"/>
      <protection locked="0"/>
    </xf>
    <xf numFmtId="0" fontId="9" fillId="6" borderId="0" xfId="5" applyFont="1" applyBorder="1" applyAlignment="1" applyProtection="1">
      <alignment horizontal="left" vertical="top" wrapText="1"/>
      <protection locked="0"/>
    </xf>
    <xf numFmtId="0" fontId="9" fillId="6" borderId="35" xfId="5" applyFont="1" applyBorder="1" applyAlignment="1" applyProtection="1">
      <alignment horizontal="left" vertical="top" wrapText="1"/>
      <protection locked="0"/>
    </xf>
    <xf numFmtId="0" fontId="9" fillId="6" borderId="43" xfId="5" applyFont="1" applyBorder="1" applyAlignment="1" applyProtection="1">
      <alignment horizontal="left" vertical="top" wrapText="1"/>
      <protection locked="0"/>
    </xf>
    <xf numFmtId="0" fontId="9" fillId="6" borderId="37" xfId="5" applyFont="1" applyBorder="1" applyAlignment="1" applyProtection="1">
      <alignment horizontal="left" vertical="top" wrapText="1"/>
      <protection locked="0"/>
    </xf>
    <xf numFmtId="0" fontId="9" fillId="6" borderId="44" xfId="5" applyFont="1" applyBorder="1" applyAlignment="1" applyProtection="1">
      <alignment horizontal="left" vertical="top" wrapText="1"/>
      <protection locked="0"/>
    </xf>
    <xf numFmtId="0" fontId="8" fillId="3" borderId="13" xfId="4" applyFill="1" applyBorder="1" applyAlignment="1" applyProtection="1">
      <alignment horizontal="center" vertical="center" wrapText="1"/>
      <protection locked="0"/>
    </xf>
    <xf numFmtId="0" fontId="8" fillId="3" borderId="14" xfId="4" applyFill="1" applyBorder="1" applyAlignment="1" applyProtection="1">
      <alignment horizontal="center" vertical="center" wrapText="1"/>
      <protection locked="0"/>
    </xf>
    <xf numFmtId="0" fontId="8" fillId="3" borderId="14" xfId="4" applyFill="1" applyBorder="1" applyAlignment="1" applyProtection="1">
      <alignment horizontal="center" vertical="center"/>
      <protection locked="0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0" fontId="21" fillId="3" borderId="15" xfId="0" applyFont="1" applyFill="1" applyBorder="1" applyAlignment="1" applyProtection="1">
      <alignment horizontal="center" vertical="center"/>
      <protection locked="0"/>
    </xf>
    <xf numFmtId="0" fontId="8" fillId="3" borderId="0" xfId="4" applyFill="1" applyBorder="1" applyAlignment="1" applyProtection="1">
      <alignment horizontal="center" vertical="center"/>
      <protection locked="0"/>
    </xf>
    <xf numFmtId="0" fontId="8" fillId="3" borderId="17" xfId="4" applyFill="1" applyBorder="1" applyAlignment="1" applyProtection="1">
      <alignment horizontal="center" vertical="center"/>
      <protection locked="0"/>
    </xf>
    <xf numFmtId="0" fontId="8" fillId="3" borderId="16" xfId="4" applyFill="1" applyBorder="1" applyAlignment="1" applyProtection="1">
      <alignment horizontal="center" vertical="center"/>
      <protection locked="0"/>
    </xf>
    <xf numFmtId="0" fontId="16" fillId="3" borderId="36" xfId="0" applyFont="1" applyFill="1" applyBorder="1" applyAlignment="1" applyProtection="1">
      <alignment horizontal="center"/>
      <protection locked="0"/>
    </xf>
    <xf numFmtId="0" fontId="0" fillId="0" borderId="17" xfId="0" applyFont="1" applyBorder="1"/>
    <xf numFmtId="9" fontId="0" fillId="0" borderId="17" xfId="0" applyNumberFormat="1" applyFont="1" applyBorder="1"/>
  </cellXfs>
  <cellStyles count="6">
    <cellStyle name="Comma" xfId="1" builtinId="3"/>
    <cellStyle name="Explanatory Text" xfId="3" builtinId="53"/>
    <cellStyle name="Hyperlink" xfId="4" builtinId="8"/>
    <cellStyle name="Normal" xfId="0" builtinId="0"/>
    <cellStyle name="Note" xfId="5" builtinId="10"/>
    <cellStyle name="Output" xfId="2" builtinId="21"/>
  </cellStyles>
  <dxfs count="18"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586468</xdr:colOff>
      <xdr:row>8</xdr:row>
      <xdr:rowOff>168728</xdr:rowOff>
    </xdr:from>
    <xdr:to>
      <xdr:col>6</xdr:col>
      <xdr:colOff>309426</xdr:colOff>
      <xdr:row>11</xdr:row>
      <xdr:rowOff>187779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E7B929-A92F-4F20-B8C7-660C17CA15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543" y="2035628"/>
          <a:ext cx="949778" cy="933451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6</xdr:row>
      <xdr:rowOff>19050</xdr:rowOff>
    </xdr:from>
    <xdr:to>
      <xdr:col>13</xdr:col>
      <xdr:colOff>76200</xdr:colOff>
      <xdr:row>8</xdr:row>
      <xdr:rowOff>76200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A0A6B26-3731-3511-79C8-0F9AC1C64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276350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13</xdr:col>
      <xdr:colOff>114300</xdr:colOff>
      <xdr:row>6</xdr:row>
      <xdr:rowOff>28574</xdr:rowOff>
    </xdr:from>
    <xdr:to>
      <xdr:col>14</xdr:col>
      <xdr:colOff>186689</xdr:colOff>
      <xdr:row>8</xdr:row>
      <xdr:rowOff>80008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7A3C3AFD-2921-F949-ED14-023E7AFF6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1285874"/>
          <a:ext cx="666749" cy="666749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161926</xdr:colOff>
      <xdr:row>6</xdr:row>
      <xdr:rowOff>9525</xdr:rowOff>
    </xdr:from>
    <xdr:to>
      <xdr:col>15</xdr:col>
      <xdr:colOff>224791</xdr:colOff>
      <xdr:row>8</xdr:row>
      <xdr:rowOff>72390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6ADE5FE8-F329-5793-5CB2-031966C13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6" y="1266825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15</xdr:col>
      <xdr:colOff>266700</xdr:colOff>
      <xdr:row>6</xdr:row>
      <xdr:rowOff>9524</xdr:rowOff>
    </xdr:from>
    <xdr:to>
      <xdr:col>16</xdr:col>
      <xdr:colOff>339090</xdr:colOff>
      <xdr:row>8</xdr:row>
      <xdr:rowOff>76199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60A38C8-1D7A-79CE-E73E-DA9BD8F65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1266824"/>
          <a:ext cx="676275" cy="676275"/>
        </a:xfrm>
        <a:prstGeom prst="rect">
          <a:avLst/>
        </a:prstGeom>
      </xdr:spPr>
    </xdr:pic>
    <xdr:clientData/>
  </xdr:twoCellAnchor>
  <xdr:twoCellAnchor editAs="oneCell">
    <xdr:from>
      <xdr:col>16</xdr:col>
      <xdr:colOff>361950</xdr:colOff>
      <xdr:row>6</xdr:row>
      <xdr:rowOff>9525</xdr:rowOff>
    </xdr:from>
    <xdr:to>
      <xdr:col>17</xdr:col>
      <xdr:colOff>422909</xdr:colOff>
      <xdr:row>8</xdr:row>
      <xdr:rowOff>76199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7B35E8B-6D81-5D3C-7AC4-1197A7F19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0" y="1266825"/>
          <a:ext cx="676274" cy="676274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8</xdr:row>
      <xdr:rowOff>285750</xdr:rowOff>
    </xdr:from>
    <xdr:to>
      <xdr:col>13</xdr:col>
      <xdr:colOff>76200</xdr:colOff>
      <xdr:row>11</xdr:row>
      <xdr:rowOff>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8297BC5C-46F0-34BF-687C-F0A716643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2152650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8</xdr:row>
      <xdr:rowOff>257175</xdr:rowOff>
    </xdr:from>
    <xdr:to>
      <xdr:col>14</xdr:col>
      <xdr:colOff>186690</xdr:colOff>
      <xdr:row>11</xdr:row>
      <xdr:rowOff>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EE95ABFA-F359-052A-95E9-EB72F4928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21240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304800</xdr:colOff>
      <xdr:row>8</xdr:row>
      <xdr:rowOff>257175</xdr:rowOff>
    </xdr:from>
    <xdr:to>
      <xdr:col>16</xdr:col>
      <xdr:colOff>346709</xdr:colOff>
      <xdr:row>11</xdr:row>
      <xdr:rowOff>2240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C7F5D46F-7177-4FEA-DFEE-357328472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2124075"/>
          <a:ext cx="657224" cy="657224"/>
        </a:xfrm>
        <a:prstGeom prst="rect">
          <a:avLst/>
        </a:prstGeom>
      </xdr:spPr>
    </xdr:pic>
    <xdr:clientData/>
  </xdr:twoCellAnchor>
  <xdr:twoCellAnchor editAs="oneCell">
    <xdr:from>
      <xdr:col>14</xdr:col>
      <xdr:colOff>209550</xdr:colOff>
      <xdr:row>8</xdr:row>
      <xdr:rowOff>257175</xdr:rowOff>
    </xdr:from>
    <xdr:to>
      <xdr:col>15</xdr:col>
      <xdr:colOff>262890</xdr:colOff>
      <xdr:row>11</xdr:row>
      <xdr:rowOff>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5F698342-B57F-1F3A-CA4C-633C543B4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124075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16</xdr:col>
      <xdr:colOff>387567</xdr:colOff>
      <xdr:row>8</xdr:row>
      <xdr:rowOff>254774</xdr:rowOff>
    </xdr:from>
    <xdr:to>
      <xdr:col>17</xdr:col>
      <xdr:colOff>452454</xdr:colOff>
      <xdr:row>11</xdr:row>
      <xdr:rowOff>4664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D02DAF-FD9F-2C92-A522-78AD123C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567" y="2120360"/>
          <a:ext cx="660561" cy="6583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1731-251D-433B-857D-8EF4F3C1AA6F}">
  <dimension ref="A1:U237"/>
  <sheetViews>
    <sheetView tabSelected="1" view="pageBreakPreview" zoomScale="130" zoomScaleNormal="100" zoomScaleSheetLayoutView="100" zoomScalePageLayoutView="85" workbookViewId="0">
      <selection activeCell="A9" sqref="A9"/>
    </sheetView>
  </sheetViews>
  <sheetFormatPr defaultColWidth="9.109375" defaultRowHeight="14.4"/>
  <cols>
    <col min="1" max="1" width="9.109375" style="1"/>
    <col min="2" max="2" width="4.44140625" style="10" customWidth="1"/>
    <col min="3" max="10" width="9.109375" style="10"/>
    <col min="11" max="11" width="10.109375" style="10" bestFit="1" customWidth="1"/>
    <col min="12" max="12" width="9.109375" style="1" customWidth="1"/>
    <col min="13" max="16" width="9.109375" style="10"/>
    <col min="17" max="17" width="9.109375" style="1"/>
    <col min="18" max="18" width="9.44140625" style="1" customWidth="1"/>
    <col min="19" max="19" width="9.109375" style="1"/>
    <col min="20" max="20" width="9.109375" style="10"/>
    <col min="21" max="21" width="10.88671875" style="10" bestFit="1" customWidth="1"/>
    <col min="22" max="16384" width="9.109375" style="10"/>
  </cols>
  <sheetData>
    <row r="1" spans="2:19" s="1" customFormat="1"/>
    <row r="2" spans="2:19" s="1" customFormat="1"/>
    <row r="3" spans="2:19" s="1" customFormat="1">
      <c r="B3" s="81" t="s">
        <v>70</v>
      </c>
      <c r="C3" s="82"/>
      <c r="D3" s="82"/>
      <c r="E3" s="82"/>
      <c r="F3" s="82"/>
      <c r="G3" s="82"/>
      <c r="H3" s="82"/>
      <c r="I3" s="82"/>
      <c r="J3" s="82"/>
      <c r="K3" s="83"/>
    </row>
    <row r="4" spans="2:19" s="1" customFormat="1">
      <c r="B4" s="84"/>
      <c r="C4" s="85"/>
      <c r="D4" s="85"/>
      <c r="E4" s="85"/>
      <c r="F4" s="85"/>
      <c r="G4" s="85"/>
      <c r="H4" s="85"/>
      <c r="I4" s="85"/>
      <c r="J4" s="85"/>
      <c r="K4" s="86"/>
    </row>
    <row r="5" spans="2:19" s="1" customFormat="1">
      <c r="B5" s="87"/>
      <c r="C5" s="88"/>
      <c r="D5" s="88"/>
      <c r="E5" s="88"/>
      <c r="F5" s="88"/>
      <c r="G5" s="88"/>
      <c r="H5" s="88"/>
      <c r="I5" s="88"/>
      <c r="J5" s="88"/>
      <c r="K5" s="89"/>
    </row>
    <row r="6" spans="2:19" s="1" customFormat="1"/>
    <row r="7" spans="2:19" s="1" customFormat="1" ht="24" customHeight="1">
      <c r="B7" s="100" t="s">
        <v>105</v>
      </c>
      <c r="C7" s="101"/>
      <c r="D7" s="101"/>
      <c r="E7" s="101"/>
      <c r="F7" s="101"/>
      <c r="G7" s="101"/>
      <c r="H7" s="101"/>
      <c r="I7" s="101"/>
      <c r="J7" s="101"/>
      <c r="K7" s="102"/>
      <c r="M7" s="132"/>
      <c r="N7" s="133"/>
      <c r="O7" s="133"/>
      <c r="P7" s="134"/>
      <c r="Q7" s="135"/>
      <c r="R7" s="136"/>
    </row>
    <row r="8" spans="2:19" s="1" customFormat="1" ht="24" customHeight="1">
      <c r="B8" s="103"/>
      <c r="C8" s="104"/>
      <c r="D8" s="104"/>
      <c r="E8" s="104"/>
      <c r="F8" s="104"/>
      <c r="G8" s="104"/>
      <c r="H8" s="104"/>
      <c r="I8" s="104"/>
      <c r="J8" s="104"/>
      <c r="K8" s="105"/>
      <c r="M8" s="139"/>
      <c r="N8" s="137"/>
      <c r="O8" s="137"/>
      <c r="P8" s="137"/>
      <c r="Q8" s="137"/>
      <c r="R8" s="138"/>
    </row>
    <row r="9" spans="2:19" s="1" customFormat="1" ht="24" customHeight="1">
      <c r="B9" s="103"/>
      <c r="C9" s="104"/>
      <c r="D9" s="104"/>
      <c r="E9" s="104"/>
      <c r="F9" s="104"/>
      <c r="G9" s="104"/>
      <c r="H9" s="104"/>
      <c r="I9" s="104"/>
      <c r="J9" s="104"/>
      <c r="K9" s="105"/>
      <c r="M9" s="66" t="s">
        <v>71</v>
      </c>
      <c r="N9" s="64"/>
      <c r="O9" s="64"/>
      <c r="P9" s="63"/>
      <c r="Q9" s="64"/>
      <c r="R9" s="65"/>
      <c r="S9" s="67"/>
    </row>
    <row r="10" spans="2:19" s="1" customFormat="1" ht="24" customHeight="1">
      <c r="B10" s="103"/>
      <c r="C10" s="104"/>
      <c r="D10" s="104"/>
      <c r="E10" s="104"/>
      <c r="F10" s="104"/>
      <c r="G10" s="104"/>
      <c r="H10" s="104"/>
      <c r="I10" s="104"/>
      <c r="J10" s="104"/>
      <c r="K10" s="105"/>
      <c r="M10" s="139"/>
      <c r="N10" s="137"/>
      <c r="O10" s="137"/>
      <c r="P10" s="137"/>
      <c r="Q10" s="137"/>
      <c r="R10" s="138"/>
    </row>
    <row r="11" spans="2:19" s="1" customFormat="1" ht="24" customHeight="1">
      <c r="B11" s="103"/>
      <c r="C11" s="104"/>
      <c r="D11" s="104"/>
      <c r="E11" s="104"/>
      <c r="F11" s="104"/>
      <c r="G11" s="104"/>
      <c r="H11" s="104"/>
      <c r="I11" s="104"/>
      <c r="J11" s="104"/>
      <c r="K11" s="105"/>
      <c r="L11" s="1" t="s">
        <v>73</v>
      </c>
      <c r="M11" s="59"/>
      <c r="N11" s="60"/>
      <c r="O11" s="60"/>
      <c r="P11" s="60"/>
      <c r="Q11" s="60"/>
      <c r="R11" s="61"/>
    </row>
    <row r="12" spans="2:19" s="1" customFormat="1" ht="19.2">
      <c r="B12" s="106"/>
      <c r="C12" s="107"/>
      <c r="D12" s="107"/>
      <c r="E12" s="107"/>
      <c r="F12" s="107"/>
      <c r="G12" s="107"/>
      <c r="H12" s="107"/>
      <c r="I12" s="107"/>
      <c r="J12" s="107"/>
      <c r="K12" s="108"/>
      <c r="M12" s="68" t="s">
        <v>72</v>
      </c>
      <c r="N12" s="69"/>
      <c r="O12" s="69"/>
      <c r="P12" s="70"/>
      <c r="Q12" s="69"/>
      <c r="R12" s="62"/>
    </row>
    <row r="13" spans="2:19" s="1" customFormat="1" ht="15.6">
      <c r="O13" s="58"/>
    </row>
    <row r="14" spans="2:19" s="1" customFormat="1" ht="15.6">
      <c r="B14" s="91" t="s">
        <v>15</v>
      </c>
      <c r="C14" s="93" t="s">
        <v>0</v>
      </c>
      <c r="D14" s="93"/>
      <c r="E14" s="71"/>
      <c r="F14" s="71"/>
      <c r="G14" s="71"/>
      <c r="H14" s="71"/>
      <c r="I14" s="71"/>
      <c r="J14" s="71"/>
      <c r="K14" s="72"/>
      <c r="O14" s="58"/>
    </row>
    <row r="15" spans="2:19" s="1" customFormat="1" ht="15.6">
      <c r="B15" s="92"/>
      <c r="C15" s="94"/>
      <c r="D15" s="94"/>
      <c r="E15" s="73"/>
      <c r="F15" s="73"/>
      <c r="G15" s="73"/>
      <c r="H15" s="73"/>
      <c r="I15" s="73"/>
      <c r="J15" s="73"/>
      <c r="K15" s="74"/>
      <c r="O15" s="58"/>
    </row>
    <row r="16" spans="2:19" s="1" customFormat="1" ht="15.6">
      <c r="B16" s="4"/>
      <c r="O16" s="57"/>
      <c r="P16" s="13"/>
      <c r="Q16" s="13"/>
      <c r="R16" s="13"/>
      <c r="S16" s="13"/>
    </row>
    <row r="17" spans="1:19" s="1" customFormat="1">
      <c r="B17" s="1" t="s">
        <v>24</v>
      </c>
      <c r="C17" s="1" t="s">
        <v>4</v>
      </c>
      <c r="O17" s="13"/>
      <c r="P17" s="13"/>
      <c r="Q17" s="13"/>
      <c r="R17" s="13"/>
      <c r="S17" s="13"/>
    </row>
    <row r="18" spans="1:19" s="9" customFormat="1" ht="15" customHeight="1">
      <c r="A18" s="5"/>
      <c r="B18" s="6"/>
      <c r="C18" s="7"/>
      <c r="D18" s="7"/>
      <c r="E18" s="7"/>
      <c r="F18" s="7"/>
      <c r="G18" s="7"/>
      <c r="H18" s="7"/>
      <c r="I18" s="7"/>
      <c r="J18" s="7"/>
      <c r="K18" s="8"/>
      <c r="L18" s="5"/>
      <c r="M18" s="5"/>
      <c r="N18" s="5"/>
      <c r="O18" s="13"/>
      <c r="P18" s="13"/>
      <c r="Q18" s="13"/>
      <c r="R18" s="13"/>
      <c r="S18" s="13"/>
    </row>
    <row r="19" spans="1:19" s="20" customFormat="1" ht="15.6">
      <c r="A19" s="15"/>
      <c r="B19" s="16"/>
      <c r="C19" s="17" t="s">
        <v>6</v>
      </c>
      <c r="D19" s="17"/>
      <c r="E19" s="17"/>
      <c r="F19" s="17"/>
      <c r="G19" s="17"/>
      <c r="H19" s="17" t="s">
        <v>3</v>
      </c>
      <c r="I19" s="17"/>
      <c r="J19" s="17"/>
      <c r="K19" s="18"/>
      <c r="L19" s="15"/>
      <c r="M19" s="15"/>
      <c r="N19" s="15"/>
      <c r="O19" s="19"/>
      <c r="P19" s="19"/>
      <c r="Q19" s="19"/>
      <c r="R19" s="19"/>
      <c r="S19" s="19"/>
    </row>
    <row r="20" spans="1:19" s="22" customFormat="1" ht="15.6">
      <c r="A20" s="14"/>
      <c r="B20" s="21"/>
      <c r="C20" s="96" t="s">
        <v>7</v>
      </c>
      <c r="D20" s="96"/>
      <c r="E20" s="96"/>
      <c r="F20" s="96"/>
      <c r="H20" s="23" t="s">
        <v>13</v>
      </c>
      <c r="I20" s="26" t="s">
        <v>2</v>
      </c>
      <c r="J20" s="23" t="s">
        <v>14</v>
      </c>
      <c r="K20" s="24"/>
      <c r="L20" s="14"/>
      <c r="M20" s="14"/>
      <c r="N20" s="14"/>
      <c r="O20" s="25"/>
      <c r="P20" s="25"/>
      <c r="Q20" s="25"/>
      <c r="R20" s="25"/>
      <c r="S20" s="25"/>
    </row>
    <row r="21" spans="1:19" s="20" customFormat="1" ht="15.6">
      <c r="A21" s="15"/>
      <c r="B21" s="16"/>
      <c r="C21" s="17" t="s">
        <v>5</v>
      </c>
      <c r="D21" s="17"/>
      <c r="E21" s="17"/>
      <c r="F21" s="17"/>
      <c r="G21" s="17"/>
      <c r="H21" s="17"/>
      <c r="I21" s="17"/>
      <c r="J21" s="17"/>
      <c r="K21" s="18"/>
      <c r="L21" s="15"/>
      <c r="M21" s="15"/>
      <c r="N21" s="15"/>
      <c r="O21" s="19"/>
      <c r="P21" s="19"/>
      <c r="Q21" s="19"/>
      <c r="R21" s="19"/>
      <c r="S21" s="19"/>
    </row>
    <row r="22" spans="1:19" s="22" customFormat="1" ht="15.6">
      <c r="A22" s="14"/>
      <c r="B22" s="21"/>
      <c r="C22" s="96" t="s">
        <v>10</v>
      </c>
      <c r="D22" s="96"/>
      <c r="E22" s="96"/>
      <c r="F22" s="96"/>
      <c r="G22" s="96"/>
      <c r="H22" s="96"/>
      <c r="I22" s="96"/>
      <c r="J22" s="96"/>
      <c r="K22" s="24"/>
      <c r="L22" s="14"/>
      <c r="M22" s="14"/>
      <c r="N22" s="14"/>
      <c r="O22" s="25"/>
      <c r="P22" s="25"/>
      <c r="Q22" s="25"/>
      <c r="R22" s="25"/>
      <c r="S22" s="25"/>
    </row>
    <row r="23" spans="1:19" s="20" customFormat="1" ht="20.399999999999999" thickBot="1">
      <c r="A23" s="15"/>
      <c r="B23" s="16"/>
      <c r="C23" s="17" t="s">
        <v>8</v>
      </c>
      <c r="D23" s="17"/>
      <c r="E23" s="17"/>
      <c r="F23" s="17"/>
      <c r="G23" s="17"/>
      <c r="H23" s="17"/>
      <c r="I23" s="17"/>
      <c r="J23" s="17"/>
      <c r="K23" s="18"/>
      <c r="L23" s="15"/>
      <c r="M23" s="118" t="s">
        <v>43</v>
      </c>
      <c r="N23" s="119"/>
      <c r="O23" s="120"/>
      <c r="P23" s="1"/>
      <c r="Q23" s="1"/>
      <c r="R23" s="1"/>
      <c r="S23" s="19"/>
    </row>
    <row r="24" spans="1:19" s="22" customFormat="1" ht="16.2" thickBot="1">
      <c r="A24" s="14"/>
      <c r="B24" s="21"/>
      <c r="C24" s="97" t="s">
        <v>11</v>
      </c>
      <c r="D24" s="98"/>
      <c r="E24" s="98"/>
      <c r="F24" s="98"/>
      <c r="G24" s="98"/>
      <c r="H24" s="98"/>
      <c r="I24" s="98"/>
      <c r="J24" s="99"/>
      <c r="K24" s="24"/>
      <c r="L24" s="14"/>
      <c r="M24" s="112" t="s">
        <v>0</v>
      </c>
      <c r="N24" s="113"/>
      <c r="O24" s="114"/>
      <c r="P24" s="1"/>
      <c r="Q24" s="1"/>
      <c r="R24" s="1"/>
      <c r="S24" s="14"/>
    </row>
    <row r="25" spans="1:19" s="20" customFormat="1" ht="18.600000000000001" thickBot="1">
      <c r="A25" s="15"/>
      <c r="B25" s="16"/>
      <c r="C25" s="17" t="s">
        <v>9</v>
      </c>
      <c r="D25" s="17"/>
      <c r="E25" s="17"/>
      <c r="F25" s="17"/>
      <c r="G25" s="17"/>
      <c r="H25" s="17"/>
      <c r="I25" s="17"/>
      <c r="J25" s="17"/>
      <c r="K25" s="18"/>
      <c r="L25" s="15"/>
      <c r="M25" s="54">
        <f>M33</f>
        <v>40</v>
      </c>
      <c r="N25" s="55" t="s">
        <v>57</v>
      </c>
      <c r="O25" s="56">
        <f>O33</f>
        <v>35</v>
      </c>
      <c r="P25" s="109" t="str">
        <f>IF(M25&gt;=35,"Accepted",IF(M25=0,"","Not Accepted"))</f>
        <v>Accepted</v>
      </c>
      <c r="Q25" s="110"/>
      <c r="R25" s="111"/>
      <c r="S25" s="19"/>
    </row>
    <row r="26" spans="1:19" s="22" customFormat="1" ht="16.2" thickBot="1">
      <c r="A26" s="14"/>
      <c r="B26" s="21"/>
      <c r="C26" s="97" t="s">
        <v>12</v>
      </c>
      <c r="D26" s="98"/>
      <c r="E26" s="98"/>
      <c r="F26" s="98"/>
      <c r="G26" s="98"/>
      <c r="H26" s="98"/>
      <c r="I26" s="98"/>
      <c r="J26" s="99"/>
      <c r="K26" s="24"/>
      <c r="L26" s="14"/>
      <c r="M26" s="112" t="s">
        <v>1</v>
      </c>
      <c r="N26" s="113"/>
      <c r="O26" s="114"/>
      <c r="P26" s="1"/>
      <c r="Q26" s="1"/>
      <c r="R26" s="1"/>
      <c r="S26" s="14"/>
    </row>
    <row r="27" spans="1:19" ht="18.600000000000001" thickBot="1">
      <c r="B27" s="11"/>
      <c r="C27" s="2"/>
      <c r="D27" s="2"/>
      <c r="E27" s="2"/>
      <c r="F27" s="2"/>
      <c r="G27" s="2"/>
      <c r="H27" s="2"/>
      <c r="I27" s="2"/>
      <c r="J27" s="2"/>
      <c r="K27" s="3"/>
      <c r="M27" s="53">
        <f>M45+M76+M107+M138+M169+M200</f>
        <v>37.5</v>
      </c>
      <c r="N27" s="50" t="s">
        <v>57</v>
      </c>
      <c r="O27" s="51">
        <v>36</v>
      </c>
      <c r="P27" s="115" t="str">
        <f>IF(M27&gt;=O27,"Accepted",IF(M27=0,"","Not Accepted"))</f>
        <v>Accepted</v>
      </c>
      <c r="Q27" s="116"/>
      <c r="R27" s="117"/>
    </row>
    <row r="28" spans="1:19">
      <c r="B28" s="1"/>
      <c r="C28" s="1"/>
      <c r="D28" s="1"/>
      <c r="E28" s="1"/>
      <c r="F28" s="1"/>
      <c r="G28" s="1"/>
      <c r="H28" s="1"/>
      <c r="I28" s="1"/>
      <c r="J28" s="1"/>
      <c r="K28" s="1"/>
      <c r="M28" s="1"/>
      <c r="N28" s="1"/>
      <c r="O28" s="1"/>
      <c r="P28" s="1"/>
    </row>
    <row r="29" spans="1:19">
      <c r="B29" s="1" t="s">
        <v>25</v>
      </c>
      <c r="C29" s="1" t="s">
        <v>16</v>
      </c>
      <c r="D29" s="1"/>
      <c r="E29" s="1"/>
      <c r="F29" s="1"/>
      <c r="G29" s="1"/>
      <c r="H29" s="1"/>
      <c r="I29" s="1"/>
      <c r="J29" s="1"/>
      <c r="K29" s="1"/>
      <c r="M29" s="1"/>
      <c r="N29" s="1"/>
      <c r="O29" s="1"/>
      <c r="P29" s="1"/>
    </row>
    <row r="30" spans="1:19" ht="15">
      <c r="B30" s="1"/>
      <c r="C30" s="12" t="s">
        <v>17</v>
      </c>
      <c r="D30" s="1"/>
      <c r="E30" s="1"/>
      <c r="F30" s="1"/>
      <c r="G30" s="1"/>
      <c r="H30" s="1"/>
      <c r="I30" s="1"/>
      <c r="J30" s="1"/>
      <c r="K30" s="1"/>
      <c r="M30" s="1"/>
      <c r="N30" s="1"/>
      <c r="O30" s="1"/>
      <c r="P30" s="1"/>
    </row>
    <row r="31" spans="1:19" ht="16.2" thickBot="1">
      <c r="B31" s="30"/>
      <c r="C31" s="31" t="s">
        <v>18</v>
      </c>
      <c r="D31" s="32"/>
      <c r="E31" s="32"/>
      <c r="F31" s="32"/>
      <c r="G31" s="32"/>
      <c r="H31" s="32"/>
      <c r="I31" s="32"/>
      <c r="J31" s="32"/>
      <c r="K31" s="33"/>
      <c r="M31" s="14" t="s">
        <v>48</v>
      </c>
      <c r="N31" s="1"/>
      <c r="O31" s="1"/>
      <c r="P31" s="1"/>
    </row>
    <row r="32" spans="1:19" ht="16.2" thickBot="1">
      <c r="B32" s="34"/>
      <c r="C32" s="97" t="s">
        <v>46</v>
      </c>
      <c r="D32" s="98"/>
      <c r="E32" s="98"/>
      <c r="F32" s="98"/>
      <c r="G32" s="98"/>
      <c r="H32" s="98"/>
      <c r="I32" s="98"/>
      <c r="J32" s="99"/>
      <c r="K32" s="35"/>
      <c r="M32" s="112" t="s">
        <v>0</v>
      </c>
      <c r="N32" s="113"/>
      <c r="O32" s="114"/>
      <c r="P32" s="1"/>
    </row>
    <row r="33" spans="1:19" ht="18.600000000000001" thickBot="1">
      <c r="B33" s="34"/>
      <c r="C33" s="17" t="s">
        <v>19</v>
      </c>
      <c r="D33" s="9"/>
      <c r="E33" s="9"/>
      <c r="F33" s="9"/>
      <c r="K33" s="35"/>
      <c r="M33" s="49">
        <f>I36</f>
        <v>40</v>
      </c>
      <c r="N33" s="50" t="s">
        <v>23</v>
      </c>
      <c r="O33" s="51">
        <v>35</v>
      </c>
      <c r="P33" s="109" t="str">
        <f>IF(M33&gt;=35,"Accepted",IF(M33=0,"","Not Accepted"))</f>
        <v>Accepted</v>
      </c>
      <c r="Q33" s="110"/>
      <c r="R33" s="111"/>
    </row>
    <row r="34" spans="1:19" ht="15.6">
      <c r="B34" s="34"/>
      <c r="C34" s="97" t="s">
        <v>47</v>
      </c>
      <c r="D34" s="98"/>
      <c r="E34" s="98"/>
      <c r="F34" s="98"/>
      <c r="G34" s="98"/>
      <c r="H34" s="98"/>
      <c r="I34" s="98"/>
      <c r="J34" s="99"/>
      <c r="K34" s="35"/>
      <c r="M34" s="1"/>
      <c r="N34" s="1"/>
      <c r="O34" s="1"/>
      <c r="P34" s="1"/>
    </row>
    <row r="35" spans="1:19" ht="15.6">
      <c r="B35" s="34"/>
      <c r="C35" s="17" t="s">
        <v>20</v>
      </c>
      <c r="D35" s="9"/>
      <c r="E35" s="9"/>
      <c r="F35" s="9"/>
      <c r="I35" s="17" t="s">
        <v>22</v>
      </c>
      <c r="K35" s="35"/>
      <c r="M35" s="1"/>
      <c r="N35" s="1"/>
      <c r="O35" s="1"/>
      <c r="P35" s="1"/>
    </row>
    <row r="36" spans="1:19" s="28" customFormat="1" ht="17.25" customHeight="1">
      <c r="A36" s="27"/>
      <c r="B36" s="36"/>
      <c r="C36" s="37">
        <v>6</v>
      </c>
      <c r="D36" s="37">
        <v>2023</v>
      </c>
      <c r="E36" s="38" t="s">
        <v>21</v>
      </c>
      <c r="F36" s="37">
        <v>7</v>
      </c>
      <c r="G36" s="37">
        <v>2023</v>
      </c>
      <c r="H36" s="39"/>
      <c r="I36" s="95">
        <v>40</v>
      </c>
      <c r="J36" s="95"/>
      <c r="K36" s="40"/>
      <c r="L36" s="27"/>
      <c r="M36" s="27"/>
      <c r="N36" s="27"/>
      <c r="O36" s="27"/>
      <c r="P36" s="27"/>
      <c r="Q36" s="27"/>
      <c r="R36" s="27"/>
      <c r="S36" s="27"/>
    </row>
    <row r="37" spans="1:19" ht="15.6">
      <c r="B37" s="41"/>
      <c r="C37" s="42" t="s">
        <v>49</v>
      </c>
      <c r="D37" s="42" t="s">
        <v>50</v>
      </c>
      <c r="E37" s="43"/>
      <c r="F37" s="42" t="s">
        <v>49</v>
      </c>
      <c r="G37" s="42" t="s">
        <v>50</v>
      </c>
      <c r="H37" s="43"/>
      <c r="I37" s="140" t="s">
        <v>51</v>
      </c>
      <c r="J37" s="140"/>
      <c r="K37" s="44"/>
      <c r="M37" s="1"/>
      <c r="N37" s="1"/>
      <c r="O37" s="1"/>
      <c r="P37" s="1"/>
    </row>
    <row r="38" spans="1:19">
      <c r="B38" s="1"/>
      <c r="C38" s="1"/>
      <c r="D38" s="1"/>
      <c r="E38" s="1"/>
      <c r="F38" s="1"/>
      <c r="G38" s="1"/>
      <c r="H38" s="1"/>
      <c r="I38" s="1"/>
      <c r="J38" s="1"/>
      <c r="K38" s="1"/>
      <c r="M38" s="1"/>
      <c r="N38" s="1"/>
      <c r="O38" s="1"/>
      <c r="P38" s="1"/>
    </row>
    <row r="39" spans="1:19">
      <c r="B39" s="1"/>
      <c r="C39" s="1"/>
      <c r="D39" s="1"/>
      <c r="E39" s="1"/>
      <c r="F39" s="1"/>
      <c r="G39" s="1"/>
      <c r="H39" s="1"/>
      <c r="I39" s="1"/>
      <c r="J39" s="1"/>
      <c r="K39" s="1"/>
      <c r="M39" s="1"/>
      <c r="N39" s="1"/>
      <c r="O39" s="1"/>
      <c r="P39" s="1"/>
    </row>
    <row r="40" spans="1:19">
      <c r="B40" s="91" t="s">
        <v>26</v>
      </c>
      <c r="C40" s="93" t="s">
        <v>1</v>
      </c>
      <c r="D40" s="93"/>
      <c r="E40" s="71"/>
      <c r="F40" s="71"/>
      <c r="G40" s="71"/>
      <c r="H40" s="71"/>
      <c r="I40" s="71"/>
      <c r="J40" s="71"/>
      <c r="K40" s="72"/>
      <c r="M40" s="1"/>
      <c r="N40" s="1"/>
      <c r="O40" s="1"/>
      <c r="P40" s="1"/>
    </row>
    <row r="41" spans="1:19" ht="17.25" customHeight="1">
      <c r="B41" s="92"/>
      <c r="C41" s="94"/>
      <c r="D41" s="94"/>
      <c r="E41" s="73"/>
      <c r="F41" s="73"/>
      <c r="G41" s="73"/>
      <c r="H41" s="73"/>
      <c r="I41" s="73"/>
      <c r="J41" s="73"/>
      <c r="K41" s="74"/>
      <c r="M41" s="1"/>
      <c r="N41" s="1"/>
      <c r="O41" s="1"/>
      <c r="P41" s="1"/>
    </row>
    <row r="42" spans="1:19" ht="15">
      <c r="B42" s="1"/>
      <c r="C42" s="12"/>
      <c r="D42" s="1"/>
      <c r="E42" s="1"/>
      <c r="F42" s="1"/>
      <c r="G42" s="1"/>
      <c r="H42" s="1"/>
      <c r="I42" s="1"/>
      <c r="J42" s="1"/>
      <c r="K42" s="1"/>
      <c r="M42" s="14"/>
      <c r="N42" s="1"/>
      <c r="O42" s="1"/>
      <c r="P42" s="1"/>
    </row>
    <row r="43" spans="1:19" ht="15" thickBot="1">
      <c r="B43" s="1" t="s">
        <v>24</v>
      </c>
      <c r="C43" s="1" t="s">
        <v>27</v>
      </c>
      <c r="D43" s="1"/>
      <c r="E43" s="1"/>
      <c r="F43" s="1"/>
      <c r="G43" s="1"/>
      <c r="H43" s="1"/>
      <c r="I43" s="1"/>
      <c r="J43" s="1"/>
      <c r="K43" s="1"/>
      <c r="M43" s="14" t="s">
        <v>58</v>
      </c>
      <c r="N43" s="1"/>
      <c r="O43" s="1"/>
      <c r="P43" s="1"/>
    </row>
    <row r="44" spans="1:19" ht="16.5" customHeight="1" thickBot="1">
      <c r="B44" s="30"/>
      <c r="C44" s="31" t="s">
        <v>40</v>
      </c>
      <c r="D44" s="32"/>
      <c r="E44" s="32"/>
      <c r="F44" s="32"/>
      <c r="G44" s="32"/>
      <c r="H44" s="32"/>
      <c r="I44" s="32"/>
      <c r="J44" s="32"/>
      <c r="K44" s="33"/>
      <c r="M44" s="112" t="s">
        <v>1</v>
      </c>
      <c r="N44" s="113"/>
      <c r="O44" s="114"/>
      <c r="P44" s="1"/>
    </row>
    <row r="45" spans="1:19" ht="18.600000000000001" thickBot="1">
      <c r="B45" s="34"/>
      <c r="C45" s="97" t="s">
        <v>41</v>
      </c>
      <c r="D45" s="98"/>
      <c r="E45" s="98"/>
      <c r="F45" s="98"/>
      <c r="G45" s="98"/>
      <c r="H45" s="98"/>
      <c r="I45" s="98"/>
      <c r="J45" s="99"/>
      <c r="K45" s="35"/>
      <c r="M45" s="53">
        <f>(F55-C55)/30</f>
        <v>25.333333333333332</v>
      </c>
      <c r="N45" s="50" t="s">
        <v>23</v>
      </c>
      <c r="O45" s="51">
        <v>36</v>
      </c>
      <c r="P45" s="115" t="str">
        <f>IF(M45&gt;=O45,"Accepted",IF(M45=0,"","Not Accepted"))</f>
        <v>Not Accepted</v>
      </c>
      <c r="Q45" s="116"/>
      <c r="R45" s="117"/>
    </row>
    <row r="46" spans="1:19" ht="15.6">
      <c r="B46" s="34"/>
      <c r="C46" s="45" t="s">
        <v>28</v>
      </c>
      <c r="D46" s="46"/>
      <c r="E46" s="46"/>
      <c r="F46" s="46"/>
      <c r="G46" s="47"/>
      <c r="H46" s="47"/>
      <c r="I46" s="47"/>
      <c r="J46" s="47"/>
      <c r="K46" s="35"/>
      <c r="M46" s="12"/>
      <c r="N46" s="1"/>
      <c r="O46" s="1"/>
      <c r="P46" s="1"/>
    </row>
    <row r="47" spans="1:19" ht="15.6">
      <c r="B47" s="34"/>
      <c r="C47" s="97" t="s">
        <v>29</v>
      </c>
      <c r="D47" s="98"/>
      <c r="E47" s="98"/>
      <c r="F47" s="98"/>
      <c r="G47" s="98"/>
      <c r="H47" s="98"/>
      <c r="I47" s="98"/>
      <c r="J47" s="99"/>
      <c r="K47" s="35"/>
      <c r="M47" s="1"/>
      <c r="N47" s="1"/>
      <c r="O47" s="1"/>
      <c r="P47" s="1"/>
    </row>
    <row r="48" spans="1:19" ht="15.6">
      <c r="B48" s="34"/>
      <c r="C48" s="45" t="s">
        <v>30</v>
      </c>
      <c r="D48" s="46"/>
      <c r="E48" s="46"/>
      <c r="F48" s="46"/>
      <c r="G48" s="47"/>
      <c r="H48" s="47"/>
      <c r="I48" s="47"/>
      <c r="J48" s="47"/>
      <c r="K48" s="35"/>
      <c r="M48" s="1"/>
      <c r="N48" s="1"/>
      <c r="O48" s="1"/>
      <c r="P48" s="1"/>
    </row>
    <row r="49" spans="2:21" ht="15.6">
      <c r="B49" s="34"/>
      <c r="C49" s="97" t="s">
        <v>31</v>
      </c>
      <c r="D49" s="98"/>
      <c r="E49" s="98"/>
      <c r="F49" s="98"/>
      <c r="G49" s="98"/>
      <c r="H49" s="98"/>
      <c r="I49" s="98"/>
      <c r="J49" s="99"/>
      <c r="K49" s="35"/>
      <c r="M49" s="1"/>
      <c r="N49" s="1"/>
      <c r="O49" s="1"/>
      <c r="P49" s="1"/>
    </row>
    <row r="50" spans="2:21" ht="15.6">
      <c r="B50" s="34"/>
      <c r="C50" s="17" t="s">
        <v>32</v>
      </c>
      <c r="D50" s="9"/>
      <c r="E50" s="9"/>
      <c r="F50" s="9"/>
      <c r="G50" s="17" t="s">
        <v>33</v>
      </c>
      <c r="K50" s="35"/>
      <c r="M50" s="1"/>
      <c r="N50" s="1"/>
      <c r="O50" s="1"/>
      <c r="P50" s="1"/>
    </row>
    <row r="51" spans="2:21" ht="15.6">
      <c r="B51" s="34"/>
      <c r="C51" s="121" t="s">
        <v>34</v>
      </c>
      <c r="D51" s="121"/>
      <c r="E51" s="121"/>
      <c r="F51" s="121"/>
      <c r="G51" s="121" t="s">
        <v>35</v>
      </c>
      <c r="H51" s="121"/>
      <c r="I51" s="121"/>
      <c r="J51" s="121"/>
      <c r="K51" s="35"/>
      <c r="M51" s="1"/>
      <c r="N51" s="1"/>
      <c r="O51" s="1"/>
      <c r="P51" s="1"/>
    </row>
    <row r="52" spans="2:21" ht="15.6">
      <c r="B52" s="34"/>
      <c r="C52" s="17" t="s">
        <v>38</v>
      </c>
      <c r="D52" s="9"/>
      <c r="E52" s="9"/>
      <c r="F52" s="17" t="s">
        <v>52</v>
      </c>
      <c r="G52" s="9"/>
      <c r="I52" s="48" t="s">
        <v>53</v>
      </c>
      <c r="K52" s="35"/>
      <c r="M52" s="1"/>
      <c r="N52" s="1"/>
      <c r="O52" s="1"/>
      <c r="P52" s="1"/>
    </row>
    <row r="53" spans="2:21" ht="15.6">
      <c r="B53" s="34"/>
      <c r="C53" s="121" t="s">
        <v>36</v>
      </c>
      <c r="D53" s="121"/>
      <c r="F53" s="122" t="s">
        <v>74</v>
      </c>
      <c r="G53" s="121"/>
      <c r="I53" s="121" t="s">
        <v>75</v>
      </c>
      <c r="J53" s="121"/>
      <c r="K53" s="35"/>
      <c r="M53" s="1"/>
      <c r="N53" s="1"/>
      <c r="O53" s="1"/>
      <c r="P53" s="1"/>
      <c r="U53" s="29"/>
    </row>
    <row r="54" spans="2:21" ht="15.6">
      <c r="B54" s="34"/>
      <c r="C54" s="17" t="s">
        <v>37</v>
      </c>
      <c r="D54" s="9"/>
      <c r="E54" s="9"/>
      <c r="F54" s="9"/>
      <c r="G54" s="9"/>
      <c r="K54" s="35"/>
      <c r="M54" s="1"/>
      <c r="N54" s="1"/>
      <c r="O54" s="1"/>
      <c r="P54" s="1"/>
      <c r="U54" s="29"/>
    </row>
    <row r="55" spans="2:21" ht="15.6">
      <c r="B55" s="34"/>
      <c r="C55" s="90">
        <v>43926</v>
      </c>
      <c r="D55" s="90"/>
      <c r="E55" s="26" t="s">
        <v>2</v>
      </c>
      <c r="F55" s="90">
        <v>44686</v>
      </c>
      <c r="G55" s="90"/>
      <c r="K55" s="35"/>
      <c r="M55" s="1"/>
      <c r="N55" s="1"/>
      <c r="O55" s="1"/>
      <c r="P55" s="1"/>
      <c r="U55" s="29"/>
    </row>
    <row r="56" spans="2:21" ht="15.6">
      <c r="B56" s="34"/>
      <c r="C56" s="17" t="s">
        <v>39</v>
      </c>
      <c r="D56" s="9"/>
      <c r="E56" s="9"/>
      <c r="F56" s="9"/>
      <c r="L56" s="52"/>
      <c r="M56" s="52"/>
      <c r="N56" s="52"/>
      <c r="O56" s="52"/>
      <c r="P56" s="52"/>
      <c r="Q56" s="52"/>
      <c r="R56" s="33"/>
    </row>
    <row r="57" spans="2:21" ht="16.5" customHeight="1">
      <c r="B57" s="34"/>
      <c r="C57" s="123" t="s">
        <v>104</v>
      </c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5"/>
      <c r="R57" s="35"/>
    </row>
    <row r="58" spans="2:21">
      <c r="B58" s="34"/>
      <c r="C58" s="126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8"/>
      <c r="R58" s="35"/>
    </row>
    <row r="59" spans="2:21">
      <c r="B59" s="34"/>
      <c r="C59" s="126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8"/>
      <c r="R59" s="35"/>
    </row>
    <row r="60" spans="2:21" ht="16.5" customHeight="1">
      <c r="B60" s="34"/>
      <c r="C60" s="126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8"/>
      <c r="R60" s="35"/>
    </row>
    <row r="61" spans="2:21">
      <c r="B61" s="34"/>
      <c r="C61" s="126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8"/>
      <c r="R61" s="35"/>
    </row>
    <row r="62" spans="2:21">
      <c r="B62" s="34"/>
      <c r="C62" s="126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8"/>
      <c r="R62" s="35"/>
    </row>
    <row r="63" spans="2:21">
      <c r="B63" s="34"/>
      <c r="C63" s="126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8"/>
      <c r="R63" s="35"/>
    </row>
    <row r="64" spans="2:21" ht="16.5" customHeight="1">
      <c r="B64" s="34"/>
      <c r="C64" s="126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8"/>
      <c r="R64" s="35"/>
    </row>
    <row r="65" spans="2:18">
      <c r="B65" s="34"/>
      <c r="C65" s="126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8"/>
      <c r="R65" s="35"/>
    </row>
    <row r="66" spans="2:18">
      <c r="B66" s="34"/>
      <c r="C66" s="126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8"/>
      <c r="R66" s="35"/>
    </row>
    <row r="67" spans="2:18">
      <c r="B67" s="34"/>
      <c r="C67" s="126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8"/>
      <c r="R67" s="35"/>
    </row>
    <row r="68" spans="2:18">
      <c r="B68" s="34"/>
      <c r="C68" s="126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8"/>
      <c r="R68" s="35"/>
    </row>
    <row r="69" spans="2:18">
      <c r="B69" s="34"/>
      <c r="C69" s="126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8"/>
      <c r="R69" s="35"/>
    </row>
    <row r="70" spans="2:18">
      <c r="B70" s="34"/>
      <c r="C70" s="126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8"/>
      <c r="R70" s="35"/>
    </row>
    <row r="71" spans="2:18">
      <c r="B71" s="34"/>
      <c r="C71" s="129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1"/>
      <c r="R71" s="35"/>
    </row>
    <row r="72" spans="2:18">
      <c r="B72" s="41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4"/>
    </row>
    <row r="73" spans="2:18">
      <c r="B73" s="4"/>
      <c r="C73" s="1"/>
      <c r="D73" s="1"/>
      <c r="E73" s="1"/>
      <c r="F73" s="1"/>
      <c r="G73" s="1"/>
      <c r="H73" s="1"/>
      <c r="I73" s="1"/>
      <c r="J73" s="1"/>
      <c r="K73" s="1"/>
      <c r="M73" s="1"/>
      <c r="N73" s="1"/>
      <c r="O73" s="1"/>
      <c r="P73" s="1"/>
    </row>
    <row r="74" spans="2:18" ht="15" thickBot="1">
      <c r="B74" s="1" t="s">
        <v>25</v>
      </c>
      <c r="C74" s="1" t="s">
        <v>42</v>
      </c>
      <c r="D74" s="1"/>
      <c r="E74" s="1"/>
      <c r="F74" s="1"/>
      <c r="G74" s="1"/>
      <c r="H74" s="1"/>
      <c r="I74" s="1"/>
      <c r="J74" s="1"/>
      <c r="K74" s="1"/>
      <c r="M74" s="14" t="s">
        <v>59</v>
      </c>
      <c r="N74" s="1"/>
      <c r="O74" s="1"/>
      <c r="P74" s="1"/>
    </row>
    <row r="75" spans="2:18" ht="16.5" customHeight="1" thickBot="1">
      <c r="B75" s="30"/>
      <c r="C75" s="31" t="s">
        <v>40</v>
      </c>
      <c r="D75" s="32"/>
      <c r="E75" s="32"/>
      <c r="F75" s="32"/>
      <c r="G75" s="32"/>
      <c r="H75" s="32"/>
      <c r="I75" s="32"/>
      <c r="J75" s="32"/>
      <c r="K75" s="33"/>
      <c r="M75" s="112" t="s">
        <v>1</v>
      </c>
      <c r="N75" s="113"/>
      <c r="O75" s="114"/>
      <c r="P75" s="1"/>
    </row>
    <row r="76" spans="2:18" ht="18.600000000000001" thickBot="1">
      <c r="B76" s="34"/>
      <c r="C76" s="97" t="s">
        <v>41</v>
      </c>
      <c r="D76" s="98"/>
      <c r="E76" s="98"/>
      <c r="F76" s="98"/>
      <c r="G76" s="98"/>
      <c r="H76" s="98"/>
      <c r="I76" s="98"/>
      <c r="J76" s="99"/>
      <c r="K76" s="35"/>
      <c r="M76" s="53">
        <f>(F86-C86)/30</f>
        <v>12.166666666666666</v>
      </c>
      <c r="N76" s="50" t="s">
        <v>23</v>
      </c>
      <c r="O76" s="51">
        <v>36</v>
      </c>
      <c r="P76" s="115" t="str">
        <f>IF(M76&gt;=O76,"Accepted",IF(M76=0,"","Not Accepted"))</f>
        <v>Not Accepted</v>
      </c>
      <c r="Q76" s="116"/>
      <c r="R76" s="117"/>
    </row>
    <row r="77" spans="2:18" ht="15.6">
      <c r="B77" s="34"/>
      <c r="C77" s="45" t="s">
        <v>28</v>
      </c>
      <c r="D77" s="46"/>
      <c r="E77" s="46"/>
      <c r="F77" s="46"/>
      <c r="G77" s="47"/>
      <c r="H77" s="47"/>
      <c r="I77" s="47"/>
      <c r="J77" s="47"/>
      <c r="K77" s="35"/>
      <c r="M77" s="12"/>
      <c r="N77" s="1"/>
      <c r="O77" s="1"/>
      <c r="P77" s="1"/>
    </row>
    <row r="78" spans="2:18" ht="15.6">
      <c r="B78" s="34"/>
      <c r="C78" s="97" t="s">
        <v>29</v>
      </c>
      <c r="D78" s="98"/>
      <c r="E78" s="98"/>
      <c r="F78" s="98"/>
      <c r="G78" s="98"/>
      <c r="H78" s="98"/>
      <c r="I78" s="98"/>
      <c r="J78" s="99"/>
      <c r="K78" s="35"/>
      <c r="M78" s="1"/>
      <c r="N78" s="1"/>
      <c r="O78" s="1"/>
      <c r="P78" s="1"/>
    </row>
    <row r="79" spans="2:18" ht="15.6">
      <c r="B79" s="34"/>
      <c r="C79" s="45" t="s">
        <v>30</v>
      </c>
      <c r="D79" s="46"/>
      <c r="E79" s="46"/>
      <c r="F79" s="46"/>
      <c r="G79" s="47"/>
      <c r="H79" s="47"/>
      <c r="I79" s="47"/>
      <c r="J79" s="47"/>
      <c r="K79" s="35"/>
      <c r="M79" s="1"/>
      <c r="N79" s="1"/>
      <c r="O79" s="1"/>
      <c r="P79" s="1"/>
    </row>
    <row r="80" spans="2:18" ht="15.6">
      <c r="B80" s="34"/>
      <c r="C80" s="97" t="s">
        <v>31</v>
      </c>
      <c r="D80" s="98"/>
      <c r="E80" s="98"/>
      <c r="F80" s="98"/>
      <c r="G80" s="98"/>
      <c r="H80" s="98"/>
      <c r="I80" s="98"/>
      <c r="J80" s="99"/>
      <c r="K80" s="35"/>
      <c r="M80" s="1"/>
      <c r="N80" s="1"/>
      <c r="O80" s="1"/>
      <c r="P80" s="1"/>
    </row>
    <row r="81" spans="2:21" ht="15.6">
      <c r="B81" s="34"/>
      <c r="C81" s="17" t="s">
        <v>32</v>
      </c>
      <c r="D81" s="9"/>
      <c r="E81" s="9"/>
      <c r="F81" s="9"/>
      <c r="G81" s="17" t="s">
        <v>33</v>
      </c>
      <c r="K81" s="35"/>
      <c r="M81" s="1"/>
      <c r="N81" s="1"/>
      <c r="O81" s="1"/>
      <c r="P81" s="1"/>
    </row>
    <row r="82" spans="2:21" ht="15.6">
      <c r="B82" s="34"/>
      <c r="C82" s="121" t="s">
        <v>34</v>
      </c>
      <c r="D82" s="121"/>
      <c r="E82" s="121"/>
      <c r="F82" s="121"/>
      <c r="G82" s="121" t="s">
        <v>35</v>
      </c>
      <c r="H82" s="121"/>
      <c r="I82" s="121"/>
      <c r="J82" s="121"/>
      <c r="K82" s="35"/>
      <c r="M82" s="1"/>
      <c r="N82" s="1"/>
      <c r="O82" s="1"/>
      <c r="P82" s="1"/>
    </row>
    <row r="83" spans="2:21" ht="15.6">
      <c r="B83" s="34"/>
      <c r="C83" s="17" t="s">
        <v>38</v>
      </c>
      <c r="D83" s="9"/>
      <c r="E83" s="9"/>
      <c r="F83" s="17" t="s">
        <v>52</v>
      </c>
      <c r="G83" s="9"/>
      <c r="I83" s="48" t="s">
        <v>53</v>
      </c>
      <c r="K83" s="35"/>
      <c r="M83" s="1"/>
      <c r="N83" s="1"/>
      <c r="O83" s="1"/>
      <c r="P83" s="1"/>
    </row>
    <row r="84" spans="2:21" ht="15.6">
      <c r="B84" s="34"/>
      <c r="C84" s="121" t="s">
        <v>36</v>
      </c>
      <c r="D84" s="121"/>
      <c r="F84" s="122" t="s">
        <v>54</v>
      </c>
      <c r="G84" s="121"/>
      <c r="I84" s="121" t="s">
        <v>55</v>
      </c>
      <c r="J84" s="121"/>
      <c r="K84" s="35"/>
      <c r="M84" s="1"/>
      <c r="N84" s="1"/>
      <c r="O84" s="1"/>
      <c r="P84" s="1"/>
      <c r="U84" s="29"/>
    </row>
    <row r="85" spans="2:21" ht="15.6">
      <c r="B85" s="34"/>
      <c r="C85" s="17" t="s">
        <v>37</v>
      </c>
      <c r="D85" s="9"/>
      <c r="E85" s="9"/>
      <c r="F85" s="9"/>
      <c r="G85" s="9"/>
      <c r="K85" s="35"/>
      <c r="M85" s="1"/>
      <c r="N85" s="1"/>
      <c r="O85" s="1"/>
      <c r="P85" s="1"/>
      <c r="U85" s="29"/>
    </row>
    <row r="86" spans="2:21" ht="15.6">
      <c r="B86" s="34"/>
      <c r="C86" s="90">
        <v>44931</v>
      </c>
      <c r="D86" s="90"/>
      <c r="E86" s="26" t="s">
        <v>2</v>
      </c>
      <c r="F86" s="90">
        <v>45296</v>
      </c>
      <c r="G86" s="90"/>
      <c r="K86" s="35"/>
      <c r="M86" s="1"/>
      <c r="N86" s="1"/>
      <c r="O86" s="1"/>
      <c r="P86" s="1"/>
      <c r="U86" s="29"/>
    </row>
    <row r="87" spans="2:21" ht="15.6">
      <c r="B87" s="34"/>
      <c r="C87" s="17" t="s">
        <v>39</v>
      </c>
      <c r="D87" s="9"/>
      <c r="E87" s="9"/>
      <c r="F87" s="9"/>
      <c r="L87" s="52"/>
      <c r="M87" s="52"/>
      <c r="N87" s="52"/>
      <c r="O87" s="52"/>
      <c r="P87" s="52"/>
      <c r="Q87" s="52"/>
      <c r="R87" s="33"/>
    </row>
    <row r="88" spans="2:21" ht="16.5" customHeight="1">
      <c r="B88" s="34"/>
      <c r="C88" s="123" t="s">
        <v>56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5"/>
      <c r="R88" s="35"/>
    </row>
    <row r="89" spans="2:21">
      <c r="B89" s="34"/>
      <c r="C89" s="126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8"/>
      <c r="R89" s="35"/>
    </row>
    <row r="90" spans="2:21">
      <c r="B90" s="34"/>
      <c r="C90" s="126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8"/>
      <c r="R90" s="35"/>
    </row>
    <row r="91" spans="2:21" ht="16.5" customHeight="1">
      <c r="B91" s="34"/>
      <c r="C91" s="126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8"/>
      <c r="R91" s="35"/>
    </row>
    <row r="92" spans="2:21">
      <c r="B92" s="34"/>
      <c r="C92" s="126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8"/>
      <c r="R92" s="35"/>
    </row>
    <row r="93" spans="2:21">
      <c r="B93" s="34"/>
      <c r="C93" s="126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8"/>
      <c r="R93" s="35"/>
    </row>
    <row r="94" spans="2:21">
      <c r="B94" s="34"/>
      <c r="C94" s="126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8"/>
      <c r="R94" s="35"/>
    </row>
    <row r="95" spans="2:21" ht="16.5" customHeight="1">
      <c r="B95" s="34"/>
      <c r="C95" s="126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8"/>
      <c r="R95" s="35"/>
    </row>
    <row r="96" spans="2:21">
      <c r="B96" s="34"/>
      <c r="C96" s="126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8"/>
      <c r="R96" s="35"/>
    </row>
    <row r="97" spans="2:18">
      <c r="B97" s="34"/>
      <c r="C97" s="126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8"/>
      <c r="R97" s="35"/>
    </row>
    <row r="98" spans="2:18">
      <c r="B98" s="34"/>
      <c r="C98" s="126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8"/>
      <c r="R98" s="35"/>
    </row>
    <row r="99" spans="2:18">
      <c r="B99" s="34"/>
      <c r="C99" s="126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8"/>
      <c r="R99" s="35"/>
    </row>
    <row r="100" spans="2:18">
      <c r="B100" s="34"/>
      <c r="C100" s="126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8"/>
      <c r="R100" s="35"/>
    </row>
    <row r="101" spans="2:18">
      <c r="B101" s="34"/>
      <c r="C101" s="126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8"/>
      <c r="R101" s="35"/>
    </row>
    <row r="102" spans="2:18">
      <c r="B102" s="34"/>
      <c r="C102" s="129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1"/>
      <c r="R102" s="35"/>
    </row>
    <row r="103" spans="2:18">
      <c r="B103" s="41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4"/>
    </row>
    <row r="104" spans="2:18"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  <c r="N104" s="1"/>
      <c r="O104" s="1"/>
      <c r="P104" s="1"/>
    </row>
    <row r="105" spans="2:18" ht="15" thickBot="1">
      <c r="B105" s="1" t="s">
        <v>45</v>
      </c>
      <c r="C105" s="1" t="s">
        <v>44</v>
      </c>
      <c r="D105" s="1"/>
      <c r="E105" s="1"/>
      <c r="F105" s="1"/>
      <c r="G105" s="1"/>
      <c r="H105" s="1"/>
      <c r="I105" s="1"/>
      <c r="J105" s="1"/>
      <c r="K105" s="1"/>
      <c r="M105" s="14" t="s">
        <v>60</v>
      </c>
      <c r="N105" s="1"/>
      <c r="O105" s="1"/>
      <c r="P105" s="1"/>
    </row>
    <row r="106" spans="2:18" ht="16.5" customHeight="1" thickBot="1">
      <c r="B106" s="30"/>
      <c r="C106" s="31" t="s">
        <v>40</v>
      </c>
      <c r="D106" s="32"/>
      <c r="E106" s="32"/>
      <c r="F106" s="32"/>
      <c r="G106" s="32"/>
      <c r="H106" s="32"/>
      <c r="I106" s="32"/>
      <c r="J106" s="32"/>
      <c r="K106" s="33"/>
      <c r="M106" s="112" t="s">
        <v>1</v>
      </c>
      <c r="N106" s="113"/>
      <c r="O106" s="114"/>
      <c r="P106" s="1"/>
    </row>
    <row r="107" spans="2:18" ht="18.600000000000001" thickBot="1">
      <c r="B107" s="34"/>
      <c r="C107" s="97" t="s">
        <v>41</v>
      </c>
      <c r="D107" s="98"/>
      <c r="E107" s="98"/>
      <c r="F107" s="98"/>
      <c r="G107" s="98"/>
      <c r="H107" s="98"/>
      <c r="I107" s="98"/>
      <c r="J107" s="99"/>
      <c r="K107" s="35"/>
      <c r="M107" s="53">
        <f>(F117-C117)/30</f>
        <v>0</v>
      </c>
      <c r="N107" s="50" t="s">
        <v>23</v>
      </c>
      <c r="O107" s="51">
        <v>36</v>
      </c>
      <c r="P107" s="115" t="str">
        <f>IF(M107&gt;=O107,"Accepted",IF(M107=0,"","Not Accepted"))</f>
        <v/>
      </c>
      <c r="Q107" s="116"/>
      <c r="R107" s="117"/>
    </row>
    <row r="108" spans="2:18" ht="15.6">
      <c r="B108" s="34"/>
      <c r="C108" s="45" t="s">
        <v>28</v>
      </c>
      <c r="D108" s="46"/>
      <c r="E108" s="46"/>
      <c r="F108" s="46"/>
      <c r="G108" s="47"/>
      <c r="H108" s="47"/>
      <c r="I108" s="47"/>
      <c r="J108" s="47"/>
      <c r="K108" s="35"/>
      <c r="M108" s="12"/>
      <c r="N108" s="1"/>
      <c r="O108" s="1"/>
      <c r="P108" s="1"/>
    </row>
    <row r="109" spans="2:18" ht="15.6">
      <c r="B109" s="34"/>
      <c r="C109" s="97" t="s">
        <v>29</v>
      </c>
      <c r="D109" s="98"/>
      <c r="E109" s="98"/>
      <c r="F109" s="98"/>
      <c r="G109" s="98"/>
      <c r="H109" s="98"/>
      <c r="I109" s="98"/>
      <c r="J109" s="99"/>
      <c r="K109" s="35"/>
      <c r="M109" s="1"/>
      <c r="N109" s="1"/>
      <c r="O109" s="1"/>
      <c r="P109" s="1"/>
    </row>
    <row r="110" spans="2:18" ht="15.6">
      <c r="B110" s="34"/>
      <c r="C110" s="45" t="s">
        <v>30</v>
      </c>
      <c r="D110" s="46"/>
      <c r="E110" s="46"/>
      <c r="F110" s="46"/>
      <c r="G110" s="47"/>
      <c r="H110" s="47"/>
      <c r="I110" s="47"/>
      <c r="J110" s="47"/>
      <c r="K110" s="35"/>
      <c r="M110" s="1"/>
      <c r="N110" s="1"/>
      <c r="O110" s="1"/>
      <c r="P110" s="1"/>
    </row>
    <row r="111" spans="2:18" ht="15.6">
      <c r="B111" s="34"/>
      <c r="C111" s="97" t="s">
        <v>31</v>
      </c>
      <c r="D111" s="98"/>
      <c r="E111" s="98"/>
      <c r="F111" s="98"/>
      <c r="G111" s="98"/>
      <c r="H111" s="98"/>
      <c r="I111" s="98"/>
      <c r="J111" s="99"/>
      <c r="K111" s="35"/>
      <c r="M111" s="1"/>
      <c r="N111" s="1"/>
      <c r="O111" s="1"/>
      <c r="P111" s="1"/>
    </row>
    <row r="112" spans="2:18" ht="15.6">
      <c r="B112" s="34"/>
      <c r="C112" s="17" t="s">
        <v>32</v>
      </c>
      <c r="D112" s="9"/>
      <c r="E112" s="9"/>
      <c r="F112" s="9"/>
      <c r="G112" s="17" t="s">
        <v>33</v>
      </c>
      <c r="K112" s="35"/>
      <c r="M112" s="1"/>
      <c r="N112" s="1"/>
      <c r="O112" s="1"/>
      <c r="P112" s="1"/>
    </row>
    <row r="113" spans="2:21" ht="15.6">
      <c r="B113" s="34"/>
      <c r="C113" s="121" t="s">
        <v>34</v>
      </c>
      <c r="D113" s="121"/>
      <c r="E113" s="121"/>
      <c r="F113" s="121"/>
      <c r="G113" s="121" t="s">
        <v>35</v>
      </c>
      <c r="H113" s="121"/>
      <c r="I113" s="121"/>
      <c r="J113" s="121"/>
      <c r="K113" s="35"/>
      <c r="M113" s="1"/>
      <c r="N113" s="1"/>
      <c r="O113" s="1"/>
      <c r="P113" s="1"/>
    </row>
    <row r="114" spans="2:21" ht="15.6">
      <c r="B114" s="34"/>
      <c r="C114" s="17" t="s">
        <v>38</v>
      </c>
      <c r="D114" s="9"/>
      <c r="E114" s="9"/>
      <c r="F114" s="17" t="s">
        <v>52</v>
      </c>
      <c r="G114" s="9"/>
      <c r="I114" s="48" t="s">
        <v>53</v>
      </c>
      <c r="K114" s="35"/>
      <c r="M114" s="1"/>
      <c r="N114" s="1"/>
      <c r="O114" s="1"/>
      <c r="P114" s="1"/>
    </row>
    <row r="115" spans="2:21" ht="15.6">
      <c r="B115" s="34"/>
      <c r="C115" s="121" t="s">
        <v>36</v>
      </c>
      <c r="D115" s="121"/>
      <c r="F115" s="122" t="s">
        <v>54</v>
      </c>
      <c r="G115" s="121"/>
      <c r="I115" s="121" t="s">
        <v>55</v>
      </c>
      <c r="J115" s="121"/>
      <c r="K115" s="35"/>
      <c r="M115" s="1"/>
      <c r="N115" s="1"/>
      <c r="O115" s="1"/>
      <c r="P115" s="1"/>
      <c r="U115" s="29"/>
    </row>
    <row r="116" spans="2:21" ht="15.6">
      <c r="B116" s="34"/>
      <c r="C116" s="17" t="s">
        <v>37</v>
      </c>
      <c r="D116" s="9"/>
      <c r="E116" s="9"/>
      <c r="F116" s="9"/>
      <c r="G116" s="9"/>
      <c r="K116" s="35"/>
      <c r="M116" s="1"/>
      <c r="N116" s="1"/>
      <c r="O116" s="1"/>
      <c r="P116" s="1"/>
      <c r="U116" s="29"/>
    </row>
    <row r="117" spans="2:21" ht="15.6">
      <c r="B117" s="34"/>
      <c r="C117" s="90">
        <v>43835</v>
      </c>
      <c r="D117" s="90"/>
      <c r="E117" s="26" t="s">
        <v>2</v>
      </c>
      <c r="F117" s="90">
        <v>43835</v>
      </c>
      <c r="G117" s="90"/>
      <c r="K117" s="35"/>
      <c r="M117" s="1"/>
      <c r="N117" s="1"/>
      <c r="O117" s="1"/>
      <c r="P117" s="1"/>
      <c r="U117" s="29"/>
    </row>
    <row r="118" spans="2:21" ht="15.6">
      <c r="B118" s="34"/>
      <c r="C118" s="17" t="s">
        <v>39</v>
      </c>
      <c r="D118" s="9"/>
      <c r="E118" s="9"/>
      <c r="F118" s="9"/>
      <c r="L118" s="52"/>
      <c r="M118" s="52"/>
      <c r="N118" s="52"/>
      <c r="O118" s="52"/>
      <c r="P118" s="52"/>
      <c r="Q118" s="52"/>
      <c r="R118" s="33"/>
    </row>
    <row r="119" spans="2:21" ht="16.5" customHeight="1">
      <c r="B119" s="34"/>
      <c r="C119" s="123" t="s">
        <v>56</v>
      </c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5"/>
      <c r="R119" s="35"/>
    </row>
    <row r="120" spans="2:21">
      <c r="B120" s="34"/>
      <c r="C120" s="126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8"/>
      <c r="R120" s="35"/>
    </row>
    <row r="121" spans="2:21">
      <c r="B121" s="34"/>
      <c r="C121" s="126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8"/>
      <c r="R121" s="35"/>
    </row>
    <row r="122" spans="2:21" ht="16.5" customHeight="1">
      <c r="B122" s="34"/>
      <c r="C122" s="126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8"/>
      <c r="R122" s="35"/>
    </row>
    <row r="123" spans="2:21">
      <c r="B123" s="34"/>
      <c r="C123" s="126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8"/>
      <c r="R123" s="35"/>
    </row>
    <row r="124" spans="2:21">
      <c r="B124" s="34"/>
      <c r="C124" s="126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8"/>
      <c r="R124" s="35"/>
    </row>
    <row r="125" spans="2:21">
      <c r="B125" s="34"/>
      <c r="C125" s="126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8"/>
      <c r="R125" s="35"/>
    </row>
    <row r="126" spans="2:21" ht="16.5" customHeight="1">
      <c r="B126" s="34"/>
      <c r="C126" s="126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8"/>
      <c r="R126" s="35"/>
    </row>
    <row r="127" spans="2:21">
      <c r="B127" s="34"/>
      <c r="C127" s="126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8"/>
      <c r="R127" s="35"/>
    </row>
    <row r="128" spans="2:21">
      <c r="B128" s="34"/>
      <c r="C128" s="126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8"/>
      <c r="R128" s="35"/>
    </row>
    <row r="129" spans="2:18">
      <c r="B129" s="34"/>
      <c r="C129" s="126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8"/>
      <c r="R129" s="35"/>
    </row>
    <row r="130" spans="2:18">
      <c r="B130" s="34"/>
      <c r="C130" s="126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8"/>
      <c r="R130" s="35"/>
    </row>
    <row r="131" spans="2:18">
      <c r="B131" s="34"/>
      <c r="C131" s="126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8"/>
      <c r="R131" s="35"/>
    </row>
    <row r="132" spans="2:18">
      <c r="B132" s="34"/>
      <c r="C132" s="126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8"/>
      <c r="R132" s="35"/>
    </row>
    <row r="133" spans="2:18">
      <c r="B133" s="34"/>
      <c r="C133" s="129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1"/>
      <c r="R133" s="35"/>
    </row>
    <row r="134" spans="2:18">
      <c r="B134" s="41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4"/>
    </row>
    <row r="135" spans="2:18" ht="15">
      <c r="B135" s="1"/>
      <c r="C135" s="12"/>
      <c r="D135" s="1"/>
      <c r="E135" s="1"/>
      <c r="F135" s="1"/>
      <c r="G135" s="1"/>
      <c r="H135" s="1"/>
      <c r="I135" s="1"/>
      <c r="J135" s="1"/>
      <c r="K135" s="1"/>
      <c r="M135" s="14"/>
      <c r="N135" s="1"/>
      <c r="O135" s="1"/>
      <c r="P135" s="1"/>
    </row>
    <row r="136" spans="2:18" ht="15" thickBot="1">
      <c r="B136" s="1" t="s">
        <v>61</v>
      </c>
      <c r="C136" s="1" t="s">
        <v>62</v>
      </c>
      <c r="D136" s="1"/>
      <c r="E136" s="1"/>
      <c r="F136" s="1"/>
      <c r="G136" s="1"/>
      <c r="H136" s="1"/>
      <c r="I136" s="1"/>
      <c r="J136" s="1"/>
      <c r="K136" s="1"/>
      <c r="M136" s="14" t="s">
        <v>63</v>
      </c>
      <c r="N136" s="1"/>
      <c r="O136" s="1"/>
      <c r="P136" s="1"/>
    </row>
    <row r="137" spans="2:18" ht="16.5" customHeight="1" thickBot="1">
      <c r="B137" s="30"/>
      <c r="C137" s="31" t="s">
        <v>40</v>
      </c>
      <c r="D137" s="32"/>
      <c r="E137" s="32"/>
      <c r="F137" s="32"/>
      <c r="G137" s="32"/>
      <c r="H137" s="32"/>
      <c r="I137" s="32"/>
      <c r="J137" s="32"/>
      <c r="K137" s="33"/>
      <c r="M137" s="112" t="s">
        <v>1</v>
      </c>
      <c r="N137" s="113"/>
      <c r="O137" s="114"/>
      <c r="P137" s="1"/>
    </row>
    <row r="138" spans="2:18" ht="18.600000000000001" thickBot="1">
      <c r="B138" s="34"/>
      <c r="C138" s="97" t="s">
        <v>41</v>
      </c>
      <c r="D138" s="98"/>
      <c r="E138" s="98"/>
      <c r="F138" s="98"/>
      <c r="G138" s="98"/>
      <c r="H138" s="98"/>
      <c r="I138" s="98"/>
      <c r="J138" s="99"/>
      <c r="K138" s="35"/>
      <c r="M138" s="53">
        <f>(F148-C148)/30</f>
        <v>0</v>
      </c>
      <c r="N138" s="50" t="s">
        <v>23</v>
      </c>
      <c r="O138" s="51">
        <v>36</v>
      </c>
      <c r="P138" s="115" t="str">
        <f>IF(M138&gt;=O138,"Accepted",IF(M138=0,"","Not Accepted"))</f>
        <v/>
      </c>
      <c r="Q138" s="116"/>
      <c r="R138" s="117"/>
    </row>
    <row r="139" spans="2:18" ht="15.6">
      <c r="B139" s="34"/>
      <c r="C139" s="45" t="s">
        <v>28</v>
      </c>
      <c r="D139" s="46"/>
      <c r="E139" s="46"/>
      <c r="F139" s="46"/>
      <c r="G139" s="47"/>
      <c r="H139" s="47"/>
      <c r="I139" s="47"/>
      <c r="J139" s="47"/>
      <c r="K139" s="35"/>
      <c r="M139" s="12"/>
      <c r="N139" s="1"/>
      <c r="O139" s="1"/>
      <c r="P139" s="1"/>
    </row>
    <row r="140" spans="2:18" ht="15.6">
      <c r="B140" s="34"/>
      <c r="C140" s="97" t="s">
        <v>29</v>
      </c>
      <c r="D140" s="98"/>
      <c r="E140" s="98"/>
      <c r="F140" s="98"/>
      <c r="G140" s="98"/>
      <c r="H140" s="98"/>
      <c r="I140" s="98"/>
      <c r="J140" s="99"/>
      <c r="K140" s="35"/>
      <c r="M140" s="1"/>
      <c r="N140" s="1"/>
      <c r="O140" s="1"/>
      <c r="P140" s="1"/>
    </row>
    <row r="141" spans="2:18" ht="15.6">
      <c r="B141" s="34"/>
      <c r="C141" s="45" t="s">
        <v>30</v>
      </c>
      <c r="D141" s="46"/>
      <c r="E141" s="46"/>
      <c r="F141" s="46"/>
      <c r="G141" s="47"/>
      <c r="H141" s="47"/>
      <c r="I141" s="47"/>
      <c r="J141" s="47"/>
      <c r="K141" s="35"/>
      <c r="M141" s="1"/>
      <c r="N141" s="1"/>
      <c r="O141" s="1"/>
      <c r="P141" s="1"/>
    </row>
    <row r="142" spans="2:18" ht="15.6">
      <c r="B142" s="34"/>
      <c r="C142" s="97" t="s">
        <v>31</v>
      </c>
      <c r="D142" s="98"/>
      <c r="E142" s="98"/>
      <c r="F142" s="98"/>
      <c r="G142" s="98"/>
      <c r="H142" s="98"/>
      <c r="I142" s="98"/>
      <c r="J142" s="99"/>
      <c r="K142" s="35"/>
      <c r="M142" s="1"/>
      <c r="N142" s="1"/>
      <c r="O142" s="1"/>
      <c r="P142" s="1"/>
    </row>
    <row r="143" spans="2:18" ht="15.6">
      <c r="B143" s="34"/>
      <c r="C143" s="17" t="s">
        <v>32</v>
      </c>
      <c r="D143" s="9"/>
      <c r="E143" s="9"/>
      <c r="F143" s="9"/>
      <c r="G143" s="17" t="s">
        <v>33</v>
      </c>
      <c r="K143" s="35"/>
      <c r="M143" s="1"/>
      <c r="N143" s="1"/>
      <c r="O143" s="1"/>
      <c r="P143" s="1"/>
    </row>
    <row r="144" spans="2:18" ht="15.6">
      <c r="B144" s="34"/>
      <c r="C144" s="121" t="s">
        <v>34</v>
      </c>
      <c r="D144" s="121"/>
      <c r="E144" s="121"/>
      <c r="F144" s="121"/>
      <c r="G144" s="121" t="s">
        <v>35</v>
      </c>
      <c r="H144" s="121"/>
      <c r="I144" s="121"/>
      <c r="J144" s="121"/>
      <c r="K144" s="35"/>
      <c r="M144" s="1"/>
      <c r="N144" s="1"/>
      <c r="O144" s="1"/>
      <c r="P144" s="1"/>
    </row>
    <row r="145" spans="2:21" ht="15.6">
      <c r="B145" s="34"/>
      <c r="C145" s="17" t="s">
        <v>38</v>
      </c>
      <c r="D145" s="9"/>
      <c r="E145" s="9"/>
      <c r="F145" s="17" t="s">
        <v>52</v>
      </c>
      <c r="G145" s="9"/>
      <c r="I145" s="48" t="s">
        <v>53</v>
      </c>
      <c r="K145" s="35"/>
      <c r="M145" s="1"/>
      <c r="N145" s="1"/>
      <c r="O145" s="1"/>
      <c r="P145" s="1"/>
    </row>
    <row r="146" spans="2:21" ht="15.6">
      <c r="B146" s="34"/>
      <c r="C146" s="121" t="s">
        <v>36</v>
      </c>
      <c r="D146" s="121"/>
      <c r="F146" s="122" t="s">
        <v>54</v>
      </c>
      <c r="G146" s="121"/>
      <c r="I146" s="121" t="s">
        <v>55</v>
      </c>
      <c r="J146" s="121"/>
      <c r="K146" s="35"/>
      <c r="M146" s="1"/>
      <c r="N146" s="1"/>
      <c r="O146" s="1"/>
      <c r="P146" s="1"/>
      <c r="U146" s="29"/>
    </row>
    <row r="147" spans="2:21" ht="15.6">
      <c r="B147" s="34"/>
      <c r="C147" s="17" t="s">
        <v>37</v>
      </c>
      <c r="D147" s="9"/>
      <c r="E147" s="9"/>
      <c r="F147" s="9"/>
      <c r="G147" s="9"/>
      <c r="K147" s="35"/>
      <c r="M147" s="1"/>
      <c r="N147" s="1"/>
      <c r="O147" s="1"/>
      <c r="P147" s="1"/>
      <c r="U147" s="29"/>
    </row>
    <row r="148" spans="2:21" ht="15.6">
      <c r="B148" s="34"/>
      <c r="C148" s="90">
        <v>43835</v>
      </c>
      <c r="D148" s="90"/>
      <c r="E148" s="26" t="s">
        <v>2</v>
      </c>
      <c r="F148" s="90">
        <v>43835</v>
      </c>
      <c r="G148" s="90"/>
      <c r="K148" s="35"/>
      <c r="M148" s="1"/>
      <c r="N148" s="1"/>
      <c r="O148" s="1"/>
      <c r="P148" s="1"/>
      <c r="U148" s="29"/>
    </row>
    <row r="149" spans="2:21" ht="15.6">
      <c r="B149" s="34"/>
      <c r="C149" s="17" t="s">
        <v>39</v>
      </c>
      <c r="D149" s="9"/>
      <c r="E149" s="9"/>
      <c r="F149" s="9"/>
      <c r="L149" s="52"/>
      <c r="M149" s="52"/>
      <c r="N149" s="52"/>
      <c r="O149" s="52"/>
      <c r="P149" s="52"/>
      <c r="Q149" s="52"/>
      <c r="R149" s="33"/>
    </row>
    <row r="150" spans="2:21" ht="16.5" customHeight="1">
      <c r="B150" s="34"/>
      <c r="C150" s="123" t="s">
        <v>56</v>
      </c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5"/>
      <c r="R150" s="35"/>
    </row>
    <row r="151" spans="2:21">
      <c r="B151" s="34"/>
      <c r="C151" s="126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8"/>
      <c r="R151" s="35"/>
    </row>
    <row r="152" spans="2:21">
      <c r="B152" s="34"/>
      <c r="C152" s="126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8"/>
      <c r="R152" s="35"/>
    </row>
    <row r="153" spans="2:21" ht="16.5" customHeight="1">
      <c r="B153" s="34"/>
      <c r="C153" s="126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8"/>
      <c r="R153" s="35"/>
    </row>
    <row r="154" spans="2:21">
      <c r="B154" s="34"/>
      <c r="C154" s="126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8"/>
      <c r="R154" s="35"/>
    </row>
    <row r="155" spans="2:21">
      <c r="B155" s="34"/>
      <c r="C155" s="126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8"/>
      <c r="R155" s="35"/>
    </row>
    <row r="156" spans="2:21">
      <c r="B156" s="34"/>
      <c r="C156" s="126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8"/>
      <c r="R156" s="35"/>
    </row>
    <row r="157" spans="2:21" ht="16.5" customHeight="1">
      <c r="B157" s="34"/>
      <c r="C157" s="126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8"/>
      <c r="R157" s="35"/>
    </row>
    <row r="158" spans="2:21">
      <c r="B158" s="34"/>
      <c r="C158" s="126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8"/>
      <c r="R158" s="35"/>
    </row>
    <row r="159" spans="2:21">
      <c r="B159" s="34"/>
      <c r="C159" s="126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8"/>
      <c r="R159" s="35"/>
    </row>
    <row r="160" spans="2:21">
      <c r="B160" s="34"/>
      <c r="C160" s="126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8"/>
      <c r="R160" s="35"/>
    </row>
    <row r="161" spans="2:18">
      <c r="B161" s="34"/>
      <c r="C161" s="126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8"/>
      <c r="R161" s="35"/>
    </row>
    <row r="162" spans="2:18">
      <c r="B162" s="34"/>
      <c r="C162" s="126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8"/>
      <c r="R162" s="35"/>
    </row>
    <row r="163" spans="2:18">
      <c r="B163" s="34"/>
      <c r="C163" s="126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8"/>
      <c r="R163" s="35"/>
    </row>
    <row r="164" spans="2:18">
      <c r="B164" s="34"/>
      <c r="C164" s="129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1"/>
      <c r="R164" s="35"/>
    </row>
    <row r="165" spans="2:18">
      <c r="B165" s="41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4"/>
    </row>
    <row r="166" spans="2:18">
      <c r="B166" s="4"/>
      <c r="C166" s="1"/>
      <c r="D166" s="1"/>
      <c r="E166" s="1"/>
      <c r="F166" s="1"/>
      <c r="G166" s="1"/>
      <c r="H166" s="1"/>
      <c r="I166" s="1"/>
      <c r="J166" s="1"/>
      <c r="K166" s="1"/>
      <c r="M166" s="1"/>
      <c r="N166" s="1"/>
      <c r="O166" s="1"/>
      <c r="P166" s="1"/>
    </row>
    <row r="167" spans="2:18" ht="15" thickBot="1">
      <c r="B167" s="1" t="s">
        <v>64</v>
      </c>
      <c r="C167" s="1" t="s">
        <v>65</v>
      </c>
      <c r="D167" s="1"/>
      <c r="E167" s="1"/>
      <c r="F167" s="1"/>
      <c r="G167" s="1"/>
      <c r="H167" s="1"/>
      <c r="I167" s="1"/>
      <c r="J167" s="1"/>
      <c r="K167" s="1"/>
      <c r="M167" s="14" t="s">
        <v>66</v>
      </c>
      <c r="N167" s="1"/>
      <c r="O167" s="1"/>
      <c r="P167" s="1"/>
    </row>
    <row r="168" spans="2:18" ht="16.5" customHeight="1" thickBot="1">
      <c r="B168" s="30"/>
      <c r="C168" s="31" t="s">
        <v>40</v>
      </c>
      <c r="D168" s="32"/>
      <c r="E168" s="32"/>
      <c r="F168" s="32"/>
      <c r="G168" s="32"/>
      <c r="H168" s="32"/>
      <c r="I168" s="32"/>
      <c r="J168" s="32"/>
      <c r="K168" s="33"/>
      <c r="M168" s="112" t="s">
        <v>1</v>
      </c>
      <c r="N168" s="113"/>
      <c r="O168" s="114"/>
      <c r="P168" s="1"/>
    </row>
    <row r="169" spans="2:18" ht="18.600000000000001" thickBot="1">
      <c r="B169" s="34"/>
      <c r="C169" s="97" t="s">
        <v>41</v>
      </c>
      <c r="D169" s="98"/>
      <c r="E169" s="98"/>
      <c r="F169" s="98"/>
      <c r="G169" s="98"/>
      <c r="H169" s="98"/>
      <c r="I169" s="98"/>
      <c r="J169" s="99"/>
      <c r="K169" s="35"/>
      <c r="M169" s="53">
        <f>(F179-C179)/30</f>
        <v>0</v>
      </c>
      <c r="N169" s="50" t="s">
        <v>23</v>
      </c>
      <c r="O169" s="51">
        <v>36</v>
      </c>
      <c r="P169" s="115" t="str">
        <f>IF(M169&gt;=O169,"Accepted",IF(M169=0,"","Not Accepted"))</f>
        <v/>
      </c>
      <c r="Q169" s="116"/>
      <c r="R169" s="117"/>
    </row>
    <row r="170" spans="2:18" ht="15.6">
      <c r="B170" s="34"/>
      <c r="C170" s="45" t="s">
        <v>28</v>
      </c>
      <c r="D170" s="46"/>
      <c r="E170" s="46"/>
      <c r="F170" s="46"/>
      <c r="G170" s="47"/>
      <c r="H170" s="47"/>
      <c r="I170" s="47"/>
      <c r="J170" s="47"/>
      <c r="K170" s="35"/>
      <c r="M170" s="12"/>
      <c r="N170" s="1"/>
      <c r="O170" s="1"/>
      <c r="P170" s="1"/>
    </row>
    <row r="171" spans="2:18" ht="15.6">
      <c r="B171" s="34"/>
      <c r="C171" s="97" t="s">
        <v>29</v>
      </c>
      <c r="D171" s="98"/>
      <c r="E171" s="98"/>
      <c r="F171" s="98"/>
      <c r="G171" s="98"/>
      <c r="H171" s="98"/>
      <c r="I171" s="98"/>
      <c r="J171" s="99"/>
      <c r="K171" s="35"/>
      <c r="M171" s="1"/>
      <c r="N171" s="1"/>
      <c r="O171" s="1"/>
      <c r="P171" s="1"/>
    </row>
    <row r="172" spans="2:18" ht="15.6">
      <c r="B172" s="34"/>
      <c r="C172" s="45" t="s">
        <v>30</v>
      </c>
      <c r="D172" s="46"/>
      <c r="E172" s="46"/>
      <c r="F172" s="46"/>
      <c r="G172" s="47"/>
      <c r="H172" s="47"/>
      <c r="I172" s="47"/>
      <c r="J172" s="47"/>
      <c r="K172" s="35"/>
      <c r="M172" s="1"/>
      <c r="N172" s="1"/>
      <c r="O172" s="1"/>
      <c r="P172" s="1"/>
    </row>
    <row r="173" spans="2:18" ht="15.6">
      <c r="B173" s="34"/>
      <c r="C173" s="97" t="s">
        <v>31</v>
      </c>
      <c r="D173" s="98"/>
      <c r="E173" s="98"/>
      <c r="F173" s="98"/>
      <c r="G173" s="98"/>
      <c r="H173" s="98"/>
      <c r="I173" s="98"/>
      <c r="J173" s="99"/>
      <c r="K173" s="35"/>
      <c r="M173" s="1"/>
      <c r="N173" s="1"/>
      <c r="O173" s="1"/>
      <c r="P173" s="1"/>
    </row>
    <row r="174" spans="2:18" ht="15.6">
      <c r="B174" s="34"/>
      <c r="C174" s="17" t="s">
        <v>32</v>
      </c>
      <c r="D174" s="9"/>
      <c r="E174" s="9"/>
      <c r="F174" s="9"/>
      <c r="G174" s="17" t="s">
        <v>33</v>
      </c>
      <c r="K174" s="35"/>
      <c r="M174" s="1"/>
      <c r="N174" s="1"/>
      <c r="O174" s="1"/>
      <c r="P174" s="1"/>
    </row>
    <row r="175" spans="2:18" ht="15.6">
      <c r="B175" s="34"/>
      <c r="C175" s="121" t="s">
        <v>34</v>
      </c>
      <c r="D175" s="121"/>
      <c r="E175" s="121"/>
      <c r="F175" s="121"/>
      <c r="G175" s="121" t="s">
        <v>35</v>
      </c>
      <c r="H175" s="121"/>
      <c r="I175" s="121"/>
      <c r="J175" s="121"/>
      <c r="K175" s="35"/>
      <c r="M175" s="1"/>
      <c r="N175" s="1"/>
      <c r="O175" s="1"/>
      <c r="P175" s="1"/>
    </row>
    <row r="176" spans="2:18" ht="15.6">
      <c r="B176" s="34"/>
      <c r="C176" s="17" t="s">
        <v>38</v>
      </c>
      <c r="D176" s="9"/>
      <c r="E176" s="9"/>
      <c r="F176" s="17" t="s">
        <v>52</v>
      </c>
      <c r="G176" s="9"/>
      <c r="I176" s="48" t="s">
        <v>53</v>
      </c>
      <c r="K176" s="35"/>
      <c r="M176" s="1"/>
      <c r="N176" s="1"/>
      <c r="O176" s="1"/>
      <c r="P176" s="1"/>
    </row>
    <row r="177" spans="2:21" ht="15.6">
      <c r="B177" s="34"/>
      <c r="C177" s="121" t="s">
        <v>36</v>
      </c>
      <c r="D177" s="121"/>
      <c r="F177" s="122" t="s">
        <v>54</v>
      </c>
      <c r="G177" s="121"/>
      <c r="I177" s="121" t="s">
        <v>55</v>
      </c>
      <c r="J177" s="121"/>
      <c r="K177" s="35"/>
      <c r="M177" s="1"/>
      <c r="N177" s="1"/>
      <c r="O177" s="1"/>
      <c r="P177" s="1"/>
      <c r="U177" s="29"/>
    </row>
    <row r="178" spans="2:21" ht="15.6">
      <c r="B178" s="34"/>
      <c r="C178" s="17" t="s">
        <v>37</v>
      </c>
      <c r="D178" s="9"/>
      <c r="E178" s="9"/>
      <c r="F178" s="9"/>
      <c r="G178" s="9"/>
      <c r="K178" s="35"/>
      <c r="M178" s="1"/>
      <c r="N178" s="1"/>
      <c r="O178" s="1"/>
      <c r="P178" s="1"/>
      <c r="U178" s="29"/>
    </row>
    <row r="179" spans="2:21" ht="15.6">
      <c r="B179" s="34"/>
      <c r="C179" s="90">
        <v>43835</v>
      </c>
      <c r="D179" s="90"/>
      <c r="E179" s="26" t="s">
        <v>2</v>
      </c>
      <c r="F179" s="90">
        <v>43835</v>
      </c>
      <c r="G179" s="90"/>
      <c r="K179" s="35"/>
      <c r="M179" s="1"/>
      <c r="N179" s="1"/>
      <c r="O179" s="1"/>
      <c r="P179" s="1"/>
      <c r="U179" s="29"/>
    </row>
    <row r="180" spans="2:21" ht="15.6">
      <c r="B180" s="34"/>
      <c r="C180" s="17" t="s">
        <v>39</v>
      </c>
      <c r="D180" s="9"/>
      <c r="E180" s="9"/>
      <c r="F180" s="9"/>
      <c r="L180" s="52"/>
      <c r="M180" s="52"/>
      <c r="N180" s="52"/>
      <c r="O180" s="52"/>
      <c r="P180" s="52"/>
      <c r="Q180" s="52"/>
      <c r="R180" s="33"/>
    </row>
    <row r="181" spans="2:21" ht="16.5" customHeight="1">
      <c r="B181" s="34"/>
      <c r="C181" s="123" t="s">
        <v>56</v>
      </c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5"/>
      <c r="R181" s="35"/>
    </row>
    <row r="182" spans="2:21">
      <c r="B182" s="34"/>
      <c r="C182" s="126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8"/>
      <c r="R182" s="35"/>
    </row>
    <row r="183" spans="2:21">
      <c r="B183" s="34"/>
      <c r="C183" s="126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8"/>
      <c r="R183" s="35"/>
    </row>
    <row r="184" spans="2:21" ht="16.5" customHeight="1">
      <c r="B184" s="34"/>
      <c r="C184" s="126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8"/>
      <c r="R184" s="35"/>
    </row>
    <row r="185" spans="2:21">
      <c r="B185" s="34"/>
      <c r="C185" s="126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8"/>
      <c r="R185" s="35"/>
    </row>
    <row r="186" spans="2:21">
      <c r="B186" s="34"/>
      <c r="C186" s="126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8"/>
      <c r="R186" s="35"/>
    </row>
    <row r="187" spans="2:21">
      <c r="B187" s="34"/>
      <c r="C187" s="126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8"/>
      <c r="R187" s="35"/>
    </row>
    <row r="188" spans="2:21" ht="16.5" customHeight="1">
      <c r="B188" s="34"/>
      <c r="C188" s="126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8"/>
      <c r="R188" s="35"/>
    </row>
    <row r="189" spans="2:21">
      <c r="B189" s="34"/>
      <c r="C189" s="126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8"/>
      <c r="R189" s="35"/>
    </row>
    <row r="190" spans="2:21">
      <c r="B190" s="34"/>
      <c r="C190" s="126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8"/>
      <c r="R190" s="35"/>
    </row>
    <row r="191" spans="2:21">
      <c r="B191" s="34"/>
      <c r="C191" s="126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8"/>
      <c r="R191" s="35"/>
    </row>
    <row r="192" spans="2:21">
      <c r="B192" s="34"/>
      <c r="C192" s="126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8"/>
      <c r="R192" s="35"/>
    </row>
    <row r="193" spans="2:21">
      <c r="B193" s="34"/>
      <c r="C193" s="126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8"/>
      <c r="R193" s="35"/>
    </row>
    <row r="194" spans="2:21">
      <c r="B194" s="34"/>
      <c r="C194" s="126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8"/>
      <c r="R194" s="35"/>
    </row>
    <row r="195" spans="2:21">
      <c r="B195" s="34"/>
      <c r="C195" s="129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1"/>
      <c r="R195" s="35"/>
    </row>
    <row r="196" spans="2:21">
      <c r="B196" s="41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4"/>
    </row>
    <row r="197" spans="2:21"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  <c r="N197" s="1"/>
      <c r="O197" s="1"/>
      <c r="P197" s="1"/>
    </row>
    <row r="198" spans="2:21" ht="15" thickBot="1">
      <c r="B198" s="1" t="s">
        <v>67</v>
      </c>
      <c r="C198" s="1" t="s">
        <v>68</v>
      </c>
      <c r="D198" s="1"/>
      <c r="E198" s="1"/>
      <c r="F198" s="1"/>
      <c r="G198" s="1"/>
      <c r="H198" s="1"/>
      <c r="I198" s="1"/>
      <c r="J198" s="1"/>
      <c r="K198" s="1"/>
      <c r="M198" s="14" t="s">
        <v>69</v>
      </c>
      <c r="N198" s="1"/>
      <c r="O198" s="1"/>
      <c r="P198" s="1"/>
    </row>
    <row r="199" spans="2:21" ht="16.5" customHeight="1" thickBot="1">
      <c r="B199" s="30"/>
      <c r="C199" s="31" t="s">
        <v>40</v>
      </c>
      <c r="D199" s="32"/>
      <c r="E199" s="32"/>
      <c r="F199" s="32"/>
      <c r="G199" s="32"/>
      <c r="H199" s="32"/>
      <c r="I199" s="32"/>
      <c r="J199" s="32"/>
      <c r="K199" s="33"/>
      <c r="M199" s="112" t="s">
        <v>1</v>
      </c>
      <c r="N199" s="113"/>
      <c r="O199" s="114"/>
      <c r="P199" s="1"/>
    </row>
    <row r="200" spans="2:21" ht="18.600000000000001" thickBot="1">
      <c r="B200" s="34"/>
      <c r="C200" s="97" t="s">
        <v>41</v>
      </c>
      <c r="D200" s="98"/>
      <c r="E200" s="98"/>
      <c r="F200" s="98"/>
      <c r="G200" s="98"/>
      <c r="H200" s="98"/>
      <c r="I200" s="98"/>
      <c r="J200" s="99"/>
      <c r="K200" s="35"/>
      <c r="M200" s="53">
        <f>(F210-C210)/30</f>
        <v>0</v>
      </c>
      <c r="N200" s="50" t="s">
        <v>23</v>
      </c>
      <c r="O200" s="51">
        <v>36</v>
      </c>
      <c r="P200" s="115" t="str">
        <f>IF(M200&gt;=O200,"Accepted",IF(M200=0,"","Not Accepted"))</f>
        <v/>
      </c>
      <c r="Q200" s="116"/>
      <c r="R200" s="117"/>
    </row>
    <row r="201" spans="2:21" ht="15.6">
      <c r="B201" s="34"/>
      <c r="C201" s="45" t="s">
        <v>28</v>
      </c>
      <c r="D201" s="46"/>
      <c r="E201" s="46"/>
      <c r="F201" s="46"/>
      <c r="G201" s="47"/>
      <c r="H201" s="47"/>
      <c r="I201" s="47"/>
      <c r="J201" s="47"/>
      <c r="K201" s="35"/>
      <c r="M201" s="12"/>
      <c r="N201" s="1"/>
      <c r="O201" s="1"/>
      <c r="P201" s="1"/>
    </row>
    <row r="202" spans="2:21" ht="15.6">
      <c r="B202" s="34"/>
      <c r="C202" s="97" t="s">
        <v>29</v>
      </c>
      <c r="D202" s="98"/>
      <c r="E202" s="98"/>
      <c r="F202" s="98"/>
      <c r="G202" s="98"/>
      <c r="H202" s="98"/>
      <c r="I202" s="98"/>
      <c r="J202" s="99"/>
      <c r="K202" s="35"/>
      <c r="M202" s="1"/>
      <c r="N202" s="1"/>
      <c r="O202" s="1"/>
      <c r="P202" s="1"/>
    </row>
    <row r="203" spans="2:21" ht="15.6">
      <c r="B203" s="34"/>
      <c r="C203" s="45" t="s">
        <v>30</v>
      </c>
      <c r="D203" s="46"/>
      <c r="E203" s="46"/>
      <c r="F203" s="46"/>
      <c r="G203" s="47"/>
      <c r="H203" s="47"/>
      <c r="I203" s="47"/>
      <c r="J203" s="47"/>
      <c r="K203" s="35"/>
      <c r="M203" s="1"/>
      <c r="N203" s="1"/>
      <c r="O203" s="1"/>
      <c r="P203" s="1"/>
    </row>
    <row r="204" spans="2:21" ht="15.6">
      <c r="B204" s="34"/>
      <c r="C204" s="97" t="s">
        <v>31</v>
      </c>
      <c r="D204" s="98"/>
      <c r="E204" s="98"/>
      <c r="F204" s="98"/>
      <c r="G204" s="98"/>
      <c r="H204" s="98"/>
      <c r="I204" s="98"/>
      <c r="J204" s="99"/>
      <c r="K204" s="35"/>
      <c r="M204" s="1"/>
      <c r="N204" s="1"/>
      <c r="O204" s="1"/>
      <c r="P204" s="1"/>
    </row>
    <row r="205" spans="2:21" ht="15.6">
      <c r="B205" s="34"/>
      <c r="C205" s="17" t="s">
        <v>32</v>
      </c>
      <c r="D205" s="9"/>
      <c r="E205" s="9"/>
      <c r="F205" s="9"/>
      <c r="G205" s="17" t="s">
        <v>33</v>
      </c>
      <c r="K205" s="35"/>
      <c r="M205" s="1"/>
      <c r="N205" s="1"/>
      <c r="O205" s="1"/>
      <c r="P205" s="1"/>
    </row>
    <row r="206" spans="2:21" ht="15.6">
      <c r="B206" s="34"/>
      <c r="C206" s="121" t="s">
        <v>34</v>
      </c>
      <c r="D206" s="121"/>
      <c r="E206" s="121"/>
      <c r="F206" s="121"/>
      <c r="G206" s="121" t="s">
        <v>35</v>
      </c>
      <c r="H206" s="121"/>
      <c r="I206" s="121"/>
      <c r="J206" s="121"/>
      <c r="K206" s="35"/>
      <c r="M206" s="1"/>
      <c r="N206" s="1"/>
      <c r="O206" s="1"/>
      <c r="P206" s="1"/>
    </row>
    <row r="207" spans="2:21" ht="15.6">
      <c r="B207" s="34"/>
      <c r="C207" s="17" t="s">
        <v>38</v>
      </c>
      <c r="D207" s="9"/>
      <c r="E207" s="9"/>
      <c r="F207" s="17" t="s">
        <v>52</v>
      </c>
      <c r="G207" s="9"/>
      <c r="I207" s="48" t="s">
        <v>53</v>
      </c>
      <c r="K207" s="35"/>
      <c r="M207" s="1"/>
      <c r="N207" s="1"/>
      <c r="O207" s="1"/>
      <c r="P207" s="1"/>
    </row>
    <row r="208" spans="2:21" ht="15.6">
      <c r="B208" s="34"/>
      <c r="C208" s="121" t="s">
        <v>36</v>
      </c>
      <c r="D208" s="121"/>
      <c r="F208" s="122" t="s">
        <v>54</v>
      </c>
      <c r="G208" s="121"/>
      <c r="I208" s="121" t="s">
        <v>55</v>
      </c>
      <c r="J208" s="121"/>
      <c r="K208" s="35"/>
      <c r="M208" s="1"/>
      <c r="N208" s="1"/>
      <c r="O208" s="1"/>
      <c r="P208" s="1"/>
      <c r="U208" s="29"/>
    </row>
    <row r="209" spans="2:21" ht="15.6">
      <c r="B209" s="34"/>
      <c r="C209" s="17" t="s">
        <v>37</v>
      </c>
      <c r="D209" s="9"/>
      <c r="E209" s="9"/>
      <c r="F209" s="9"/>
      <c r="G209" s="9"/>
      <c r="K209" s="35"/>
      <c r="M209" s="1"/>
      <c r="N209" s="1"/>
      <c r="O209" s="1"/>
      <c r="P209" s="1"/>
      <c r="U209" s="29"/>
    </row>
    <row r="210" spans="2:21" ht="15.6">
      <c r="B210" s="34"/>
      <c r="C210" s="90">
        <v>43835</v>
      </c>
      <c r="D210" s="90"/>
      <c r="E210" s="26" t="s">
        <v>2</v>
      </c>
      <c r="F210" s="90">
        <v>43835</v>
      </c>
      <c r="G210" s="90"/>
      <c r="K210" s="35"/>
      <c r="M210" s="1"/>
      <c r="N210" s="1"/>
      <c r="O210" s="1"/>
      <c r="P210" s="1"/>
      <c r="U210" s="29"/>
    </row>
    <row r="211" spans="2:21" ht="15.6">
      <c r="B211" s="34"/>
      <c r="C211" s="17" t="s">
        <v>39</v>
      </c>
      <c r="D211" s="9"/>
      <c r="E211" s="9"/>
      <c r="F211" s="9"/>
      <c r="L211" s="52"/>
      <c r="M211" s="52"/>
      <c r="N211" s="52"/>
      <c r="O211" s="52"/>
      <c r="P211" s="52"/>
      <c r="Q211" s="52"/>
      <c r="R211" s="33"/>
    </row>
    <row r="212" spans="2:21" ht="16.5" customHeight="1">
      <c r="B212" s="34"/>
      <c r="C212" s="123" t="s">
        <v>56</v>
      </c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5"/>
      <c r="R212" s="35"/>
    </row>
    <row r="213" spans="2:21">
      <c r="B213" s="34"/>
      <c r="C213" s="126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8"/>
      <c r="R213" s="35"/>
    </row>
    <row r="214" spans="2:21">
      <c r="B214" s="34"/>
      <c r="C214" s="126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8"/>
      <c r="R214" s="35"/>
    </row>
    <row r="215" spans="2:21" ht="16.5" customHeight="1">
      <c r="B215" s="34"/>
      <c r="C215" s="126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8"/>
      <c r="R215" s="35"/>
    </row>
    <row r="216" spans="2:21">
      <c r="B216" s="34"/>
      <c r="C216" s="126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8"/>
      <c r="R216" s="35"/>
    </row>
    <row r="217" spans="2:21">
      <c r="B217" s="34"/>
      <c r="C217" s="126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8"/>
      <c r="R217" s="35"/>
    </row>
    <row r="218" spans="2:21">
      <c r="B218" s="34"/>
      <c r="C218" s="126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8"/>
      <c r="R218" s="35"/>
    </row>
    <row r="219" spans="2:21" ht="16.5" customHeight="1">
      <c r="B219" s="34"/>
      <c r="C219" s="126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8"/>
      <c r="R219" s="35"/>
    </row>
    <row r="220" spans="2:21">
      <c r="B220" s="34"/>
      <c r="C220" s="126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8"/>
      <c r="R220" s="35"/>
    </row>
    <row r="221" spans="2:21">
      <c r="B221" s="34"/>
      <c r="C221" s="126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8"/>
      <c r="R221" s="35"/>
    </row>
    <row r="222" spans="2:21">
      <c r="B222" s="34"/>
      <c r="C222" s="126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8"/>
      <c r="R222" s="35"/>
    </row>
    <row r="223" spans="2:21">
      <c r="B223" s="34"/>
      <c r="C223" s="126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8"/>
      <c r="R223" s="35"/>
    </row>
    <row r="224" spans="2:21">
      <c r="B224" s="34"/>
      <c r="C224" s="126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8"/>
      <c r="R224" s="35"/>
    </row>
    <row r="225" spans="2:18">
      <c r="B225" s="34"/>
      <c r="C225" s="126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8"/>
      <c r="R225" s="35"/>
    </row>
    <row r="226" spans="2:18">
      <c r="B226" s="34"/>
      <c r="C226" s="129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1"/>
      <c r="R226" s="35"/>
    </row>
    <row r="227" spans="2:18">
      <c r="B227" s="41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4"/>
    </row>
    <row r="228" spans="2:18">
      <c r="B228" s="1"/>
      <c r="C228" s="1"/>
      <c r="D228" s="1"/>
      <c r="E228" s="1"/>
      <c r="F228" s="1"/>
      <c r="G228" s="1"/>
      <c r="H228" s="1"/>
      <c r="I228" s="1"/>
      <c r="J228" s="1"/>
      <c r="K228" s="1"/>
      <c r="M228" s="1"/>
      <c r="N228" s="1"/>
      <c r="O228" s="1"/>
      <c r="P228" s="1"/>
    </row>
    <row r="229" spans="2:18">
      <c r="B229" s="1"/>
      <c r="C229" s="1"/>
      <c r="D229" s="1"/>
      <c r="E229" s="1"/>
      <c r="F229" s="1"/>
      <c r="G229" s="1"/>
      <c r="H229" s="1"/>
      <c r="I229" s="1"/>
      <c r="J229" s="1"/>
      <c r="K229" s="1"/>
      <c r="M229" s="1"/>
      <c r="N229" s="1"/>
      <c r="O229" s="1"/>
      <c r="P229" s="1"/>
    </row>
    <row r="230" spans="2:18">
      <c r="B230" s="1"/>
      <c r="C230" s="1"/>
      <c r="D230" s="1"/>
      <c r="E230" s="1"/>
      <c r="F230" s="1"/>
      <c r="G230" s="1"/>
      <c r="H230" s="1"/>
      <c r="I230" s="1"/>
      <c r="J230" s="1"/>
      <c r="K230" s="1"/>
      <c r="M230" s="1"/>
      <c r="N230" s="1"/>
      <c r="O230" s="1"/>
      <c r="P230" s="1"/>
    </row>
    <row r="231" spans="2:18">
      <c r="B231" s="1"/>
      <c r="C231" s="1"/>
      <c r="D231" s="1"/>
      <c r="E231" s="1"/>
      <c r="F231" s="1"/>
      <c r="G231" s="1"/>
      <c r="H231" s="1"/>
      <c r="I231" s="1"/>
      <c r="J231" s="1"/>
      <c r="K231" s="1"/>
      <c r="M231" s="1"/>
      <c r="N231" s="1"/>
      <c r="O231" s="1"/>
      <c r="P231" s="1"/>
    </row>
    <row r="232" spans="2:18">
      <c r="B232" s="1"/>
      <c r="C232" s="1"/>
      <c r="D232" s="1"/>
      <c r="E232" s="1"/>
      <c r="F232" s="1"/>
      <c r="G232" s="1"/>
      <c r="H232" s="1"/>
      <c r="I232" s="1"/>
      <c r="J232" s="1"/>
      <c r="K232" s="1"/>
      <c r="M232" s="1"/>
      <c r="N232" s="1"/>
      <c r="O232" s="1"/>
      <c r="P232" s="1"/>
    </row>
    <row r="233" spans="2:18">
      <c r="B233" s="1"/>
      <c r="C233" s="1"/>
      <c r="D233" s="1"/>
      <c r="E233" s="1"/>
      <c r="F233" s="1"/>
      <c r="G233" s="1"/>
      <c r="H233" s="1"/>
      <c r="I233" s="1"/>
      <c r="J233" s="1"/>
      <c r="K233" s="1"/>
      <c r="M233" s="1"/>
      <c r="N233" s="1"/>
      <c r="O233" s="1"/>
      <c r="P233" s="1"/>
    </row>
    <row r="234" spans="2:18">
      <c r="B234" s="1"/>
      <c r="C234" s="1"/>
      <c r="D234" s="1"/>
      <c r="E234" s="1"/>
      <c r="F234" s="1"/>
      <c r="G234" s="1"/>
      <c r="H234" s="1"/>
      <c r="I234" s="1"/>
      <c r="J234" s="1"/>
      <c r="K234" s="1"/>
      <c r="M234" s="1"/>
      <c r="N234" s="1"/>
      <c r="O234" s="1"/>
      <c r="P234" s="1"/>
    </row>
    <row r="235" spans="2:18">
      <c r="B235" s="1"/>
      <c r="C235" s="1"/>
      <c r="D235" s="1"/>
      <c r="E235" s="1"/>
      <c r="F235" s="1"/>
      <c r="G235" s="1"/>
      <c r="H235" s="1"/>
      <c r="I235" s="1"/>
      <c r="J235" s="1"/>
      <c r="K235" s="1"/>
      <c r="M235" s="1"/>
      <c r="N235" s="1"/>
      <c r="O235" s="1"/>
      <c r="P235" s="1"/>
    </row>
    <row r="236" spans="2:18">
      <c r="B236" s="1"/>
      <c r="C236" s="1"/>
      <c r="D236" s="1"/>
      <c r="E236" s="1"/>
      <c r="F236" s="1"/>
      <c r="G236" s="1"/>
      <c r="H236" s="1"/>
      <c r="I236" s="1"/>
      <c r="J236" s="1"/>
      <c r="K236" s="1"/>
      <c r="M236" s="1"/>
      <c r="N236" s="1"/>
      <c r="O236" s="1"/>
      <c r="P236" s="1"/>
    </row>
    <row r="237" spans="2:18">
      <c r="B237" s="1"/>
      <c r="C237" s="1"/>
      <c r="D237" s="1"/>
      <c r="E237" s="1"/>
      <c r="F237" s="1"/>
      <c r="G237" s="1"/>
      <c r="H237" s="1"/>
      <c r="I237" s="1"/>
      <c r="J237" s="1"/>
      <c r="K237" s="1"/>
      <c r="M237" s="1"/>
      <c r="N237" s="1"/>
      <c r="O237" s="1"/>
      <c r="P237" s="1"/>
    </row>
  </sheetData>
  <sheetProtection selectLockedCells="1"/>
  <mergeCells count="105">
    <mergeCell ref="M7:O7"/>
    <mergeCell ref="P7:R7"/>
    <mergeCell ref="P8:R8"/>
    <mergeCell ref="M8:O8"/>
    <mergeCell ref="M10:O10"/>
    <mergeCell ref="P10:R10"/>
    <mergeCell ref="C57:Q71"/>
    <mergeCell ref="C88:Q102"/>
    <mergeCell ref="P76:R76"/>
    <mergeCell ref="C78:J78"/>
    <mergeCell ref="C80:J80"/>
    <mergeCell ref="C82:F82"/>
    <mergeCell ref="G82:J82"/>
    <mergeCell ref="I37:J37"/>
    <mergeCell ref="C51:F51"/>
    <mergeCell ref="G51:J51"/>
    <mergeCell ref="F53:G53"/>
    <mergeCell ref="I53:J53"/>
    <mergeCell ref="C53:D53"/>
    <mergeCell ref="C76:J76"/>
    <mergeCell ref="C84:D84"/>
    <mergeCell ref="F84:G84"/>
    <mergeCell ref="I84:J84"/>
    <mergeCell ref="C86:D86"/>
    <mergeCell ref="C179:D179"/>
    <mergeCell ref="F179:G179"/>
    <mergeCell ref="M199:O199"/>
    <mergeCell ref="C200:J200"/>
    <mergeCell ref="C173:J173"/>
    <mergeCell ref="C175:F175"/>
    <mergeCell ref="G175:J175"/>
    <mergeCell ref="C177:D177"/>
    <mergeCell ref="F177:G177"/>
    <mergeCell ref="I177:J177"/>
    <mergeCell ref="C181:Q195"/>
    <mergeCell ref="C212:Q226"/>
    <mergeCell ref="C208:D208"/>
    <mergeCell ref="F208:G208"/>
    <mergeCell ref="I208:J208"/>
    <mergeCell ref="C210:D210"/>
    <mergeCell ref="F210:G210"/>
    <mergeCell ref="P200:R200"/>
    <mergeCell ref="C202:J202"/>
    <mergeCell ref="C204:J204"/>
    <mergeCell ref="C206:F206"/>
    <mergeCell ref="G206:J206"/>
    <mergeCell ref="M168:O168"/>
    <mergeCell ref="C169:J169"/>
    <mergeCell ref="P169:R169"/>
    <mergeCell ref="C171:J171"/>
    <mergeCell ref="C146:D146"/>
    <mergeCell ref="F146:G146"/>
    <mergeCell ref="I146:J146"/>
    <mergeCell ref="C148:D148"/>
    <mergeCell ref="F148:G148"/>
    <mergeCell ref="C150:Q164"/>
    <mergeCell ref="P138:R138"/>
    <mergeCell ref="C140:J140"/>
    <mergeCell ref="C142:J142"/>
    <mergeCell ref="C144:F144"/>
    <mergeCell ref="G144:J144"/>
    <mergeCell ref="C117:D117"/>
    <mergeCell ref="F117:G117"/>
    <mergeCell ref="M137:O137"/>
    <mergeCell ref="C138:J138"/>
    <mergeCell ref="C119:Q133"/>
    <mergeCell ref="C111:J111"/>
    <mergeCell ref="C113:F113"/>
    <mergeCell ref="G113:J113"/>
    <mergeCell ref="C115:D115"/>
    <mergeCell ref="F115:G115"/>
    <mergeCell ref="I115:J115"/>
    <mergeCell ref="M106:O106"/>
    <mergeCell ref="C107:J107"/>
    <mergeCell ref="P107:R107"/>
    <mergeCell ref="C109:J109"/>
    <mergeCell ref="F86:G86"/>
    <mergeCell ref="P33:R33"/>
    <mergeCell ref="M44:O44"/>
    <mergeCell ref="P45:R45"/>
    <mergeCell ref="C32:J32"/>
    <mergeCell ref="C34:J34"/>
    <mergeCell ref="C45:J45"/>
    <mergeCell ref="M23:O23"/>
    <mergeCell ref="M26:O26"/>
    <mergeCell ref="M32:O32"/>
    <mergeCell ref="C47:J47"/>
    <mergeCell ref="C49:J49"/>
    <mergeCell ref="M75:O75"/>
    <mergeCell ref="P25:R25"/>
    <mergeCell ref="M24:O24"/>
    <mergeCell ref="P27:R27"/>
    <mergeCell ref="B3:K5"/>
    <mergeCell ref="C55:D55"/>
    <mergeCell ref="F55:G55"/>
    <mergeCell ref="B14:B15"/>
    <mergeCell ref="C14:D15"/>
    <mergeCell ref="B40:B41"/>
    <mergeCell ref="C40:D41"/>
    <mergeCell ref="I36:J36"/>
    <mergeCell ref="C20:F20"/>
    <mergeCell ref="C22:J22"/>
    <mergeCell ref="C24:J24"/>
    <mergeCell ref="C26:J26"/>
    <mergeCell ref="B7:K12"/>
  </mergeCells>
  <conditionalFormatting sqref="P25">
    <cfRule type="containsText" dxfId="17" priority="27" operator="containsText" text="Not Accepted">
      <formula>NOT(ISERROR(SEARCH("Not Accepted",P25)))</formula>
    </cfRule>
    <cfRule type="containsText" dxfId="16" priority="28" operator="containsText" text="Accepted">
      <formula>NOT(ISERROR(SEARCH("Accepted",P25)))</formula>
    </cfRule>
  </conditionalFormatting>
  <conditionalFormatting sqref="P27">
    <cfRule type="containsText" dxfId="15" priority="19" operator="containsText" text="Not Accepted">
      <formula>NOT(ISERROR(SEARCH("Not Accepted",P27)))</formula>
    </cfRule>
    <cfRule type="containsText" dxfId="14" priority="20" operator="containsText" text="Accepted">
      <formula>NOT(ISERROR(SEARCH("Accepted",P27)))</formula>
    </cfRule>
  </conditionalFormatting>
  <conditionalFormatting sqref="P33">
    <cfRule type="containsText" dxfId="13" priority="15" operator="containsText" text="Not Accepted">
      <formula>NOT(ISERROR(SEARCH("Not Accepted",P33)))</formula>
    </cfRule>
    <cfRule type="containsText" dxfId="12" priority="16" operator="containsText" text="Accepted">
      <formula>NOT(ISERROR(SEARCH("Accepted",P33)))</formula>
    </cfRule>
  </conditionalFormatting>
  <conditionalFormatting sqref="P45">
    <cfRule type="containsText" dxfId="11" priority="11" operator="containsText" text="Not Accepted">
      <formula>NOT(ISERROR(SEARCH("Not Accepted",P45)))</formula>
    </cfRule>
    <cfRule type="containsText" dxfId="10" priority="12" operator="containsText" text="Accepted">
      <formula>NOT(ISERROR(SEARCH("Accepted",P45)))</formula>
    </cfRule>
  </conditionalFormatting>
  <conditionalFormatting sqref="P76">
    <cfRule type="containsText" dxfId="9" priority="9" operator="containsText" text="Not Accepted">
      <formula>NOT(ISERROR(SEARCH("Not Accepted",P76)))</formula>
    </cfRule>
    <cfRule type="containsText" dxfId="8" priority="10" operator="containsText" text="Accepted">
      <formula>NOT(ISERROR(SEARCH("Accepted",P76)))</formula>
    </cfRule>
  </conditionalFormatting>
  <conditionalFormatting sqref="P107">
    <cfRule type="containsText" dxfId="7" priority="7" operator="containsText" text="Not Accepted">
      <formula>NOT(ISERROR(SEARCH("Not Accepted",P107)))</formula>
    </cfRule>
    <cfRule type="containsText" dxfId="6" priority="8" operator="containsText" text="Accepted">
      <formula>NOT(ISERROR(SEARCH("Accepted",P107)))</formula>
    </cfRule>
  </conditionalFormatting>
  <conditionalFormatting sqref="P138">
    <cfRule type="containsText" dxfId="5" priority="5" operator="containsText" text="Not Accepted">
      <formula>NOT(ISERROR(SEARCH("Not Accepted",P138)))</formula>
    </cfRule>
    <cfRule type="containsText" dxfId="4" priority="6" operator="containsText" text="Accepted">
      <formula>NOT(ISERROR(SEARCH("Accepted",P138)))</formula>
    </cfRule>
  </conditionalFormatting>
  <conditionalFormatting sqref="P169">
    <cfRule type="containsText" dxfId="3" priority="3" operator="containsText" text="Not Accepted">
      <formula>NOT(ISERROR(SEARCH("Not Accepted",P169)))</formula>
    </cfRule>
    <cfRule type="containsText" dxfId="2" priority="4" operator="containsText" text="Accepted">
      <formula>NOT(ISERROR(SEARCH("Accepted",P169)))</formula>
    </cfRule>
  </conditionalFormatting>
  <conditionalFormatting sqref="P200">
    <cfRule type="containsText" dxfId="1" priority="1" operator="containsText" text="Not Accepted">
      <formula>NOT(ISERROR(SEARCH("Not Accepted",P200)))</formula>
    </cfRule>
    <cfRule type="containsText" dxfId="0" priority="2" operator="containsText" text="Accepted">
      <formula>NOT(ISERROR(SEARCH("Accepted",P200)))</formula>
    </cfRule>
  </conditionalFormatting>
  <dataValidations count="2">
    <dataValidation type="list" allowBlank="1" showInputMessage="1" showErrorMessage="1" sqref="I53:J53 I84:J84 I115:J115 I146:J146 I177:J177 I208:J208" xr:uid="{E9A2EE1B-F28B-45CA-8CAC-F2A610AC4BA7}">
      <formula1>"&lt;$1M, $1-5M, $6-20M, $21-100M, &gt;$100M"</formula1>
    </dataValidation>
    <dataValidation type="list" allowBlank="1" showInputMessage="1" showErrorMessage="1" sqref="F53:G53 F84:G84 F115:G115 F146:G146 F177:G177 F208:G208" xr:uid="{F25D92A2-B939-494D-8D7B-42981405BA78}">
      <formula1>"'1-5, '6-10, '11-20, '21-100, '100-1000"</formula1>
    </dataValidation>
  </dataValidations>
  <pageMargins left="0.48590686274509803" right="0.29154411764705884" top="0.52328431372549022" bottom="0.75" header="0.3" footer="0.3"/>
  <pageSetup scale="59" orientation="portrait" r:id="rId1"/>
  <rowBreaks count="4" manualBreakCount="4">
    <brk id="38" max="16383" man="1"/>
    <brk id="103" max="16383" man="1"/>
    <brk id="166" max="18" man="1"/>
    <brk id="229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28147-4BE9-4FDA-A511-8E45DB167D6E}">
  <dimension ref="D6:I17"/>
  <sheetViews>
    <sheetView topLeftCell="C7" zoomScale="190" workbookViewId="0">
      <selection activeCell="F13" sqref="F13:F14"/>
    </sheetView>
  </sheetViews>
  <sheetFormatPr defaultRowHeight="14.4"/>
  <cols>
    <col min="4" max="4" width="16" customWidth="1"/>
    <col min="5" max="5" width="15.5546875" bestFit="1" customWidth="1"/>
    <col min="6" max="6" width="19.33203125" customWidth="1"/>
    <col min="7" max="7" width="18" customWidth="1"/>
  </cols>
  <sheetData>
    <row r="6" spans="4:9">
      <c r="D6" s="75" t="s">
        <v>76</v>
      </c>
      <c r="E6" s="75" t="s">
        <v>77</v>
      </c>
      <c r="F6" s="75" t="s">
        <v>78</v>
      </c>
      <c r="G6" s="78" t="s">
        <v>79</v>
      </c>
      <c r="H6" s="75" t="s">
        <v>103</v>
      </c>
      <c r="I6" s="75" t="s">
        <v>101</v>
      </c>
    </row>
    <row r="7" spans="4:9">
      <c r="D7" s="76" t="s">
        <v>80</v>
      </c>
      <c r="E7" s="76" t="s">
        <v>80</v>
      </c>
      <c r="F7" s="76" t="s">
        <v>84</v>
      </c>
      <c r="G7" s="79" t="s">
        <v>95</v>
      </c>
      <c r="H7" s="76" t="s">
        <v>102</v>
      </c>
      <c r="I7" s="76"/>
    </row>
    <row r="8" spans="4:9">
      <c r="D8" s="76" t="s">
        <v>81</v>
      </c>
      <c r="E8" s="76" t="s">
        <v>83</v>
      </c>
      <c r="F8" s="76" t="s">
        <v>85</v>
      </c>
      <c r="G8" s="79" t="s">
        <v>96</v>
      </c>
      <c r="H8" s="76"/>
      <c r="I8" s="76"/>
    </row>
    <row r="9" spans="4:9">
      <c r="D9" s="76" t="s">
        <v>82</v>
      </c>
      <c r="E9" s="76" t="s">
        <v>82</v>
      </c>
      <c r="F9" s="76" t="s">
        <v>86</v>
      </c>
      <c r="G9" s="79" t="s">
        <v>97</v>
      </c>
      <c r="H9" s="76"/>
      <c r="I9" s="76"/>
    </row>
    <row r="10" spans="4:9">
      <c r="D10" s="76"/>
      <c r="E10" s="76"/>
      <c r="F10" s="76" t="s">
        <v>87</v>
      </c>
      <c r="G10" s="79" t="s">
        <v>98</v>
      </c>
      <c r="H10" s="76"/>
      <c r="I10" s="76"/>
    </row>
    <row r="11" spans="4:9">
      <c r="D11" s="76"/>
      <c r="E11" s="76"/>
      <c r="F11" s="76" t="s">
        <v>88</v>
      </c>
      <c r="G11" s="141" t="s">
        <v>99</v>
      </c>
      <c r="H11" s="76"/>
      <c r="I11" s="76"/>
    </row>
    <row r="12" spans="4:9">
      <c r="D12" s="76" t="s">
        <v>89</v>
      </c>
      <c r="E12" s="76"/>
      <c r="F12" s="77"/>
      <c r="G12" s="142" t="s">
        <v>100</v>
      </c>
      <c r="H12" s="76"/>
      <c r="I12" s="76"/>
    </row>
    <row r="13" spans="4:9">
      <c r="D13" s="76" t="s">
        <v>90</v>
      </c>
      <c r="E13" s="76"/>
      <c r="F13" s="76"/>
      <c r="G13" s="141"/>
      <c r="H13" s="76"/>
      <c r="I13" s="76"/>
    </row>
    <row r="14" spans="4:9">
      <c r="D14" s="76" t="s">
        <v>91</v>
      </c>
      <c r="E14" s="76"/>
      <c r="F14" s="76"/>
      <c r="G14" s="79"/>
      <c r="H14" s="76"/>
      <c r="I14" s="76"/>
    </row>
    <row r="15" spans="4:9">
      <c r="D15" s="76" t="s">
        <v>92</v>
      </c>
      <c r="E15" s="76"/>
      <c r="F15" s="76"/>
      <c r="G15" s="79"/>
      <c r="H15" s="76"/>
      <c r="I15" s="76"/>
    </row>
    <row r="16" spans="4:9">
      <c r="D16" s="76" t="s">
        <v>93</v>
      </c>
      <c r="E16" s="76"/>
      <c r="F16" s="76"/>
      <c r="G16" s="79"/>
      <c r="H16" s="76"/>
      <c r="I16" s="76"/>
    </row>
    <row r="17" spans="4:9">
      <c r="D17" s="77" t="s">
        <v>94</v>
      </c>
      <c r="E17" s="77"/>
      <c r="F17" s="77"/>
      <c r="G17" s="80"/>
      <c r="H17" s="77"/>
      <c r="I17" s="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Study Plan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Naser</dc:creator>
  <cp:lastModifiedBy>Mohamed Naser</cp:lastModifiedBy>
  <dcterms:created xsi:type="dcterms:W3CDTF">2022-03-29T10:13:21Z</dcterms:created>
  <dcterms:modified xsi:type="dcterms:W3CDTF">2024-10-05T20:49:46Z</dcterms:modified>
</cp:coreProperties>
</file>